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taiki_tsubogou/Downloads/設定情報ヒアリングシート/"/>
    </mc:Choice>
  </mc:AlternateContent>
  <xr:revisionPtr revIDLastSave="0" documentId="13_ncr:1_{216CA76C-2274-4E45-AE82-DA9E6F134F28}" xr6:coauthVersionLast="47" xr6:coauthVersionMax="47" xr10:uidLastSave="{00000000-0000-0000-0000-000000000000}"/>
  <bookViews>
    <workbookView xWindow="0" yWindow="680" windowWidth="30240" windowHeight="18960" xr2:uid="{00000000-000D-0000-FFFF-FFFF00000000}"/>
  </bookViews>
  <sheets>
    <sheet name="記入方法" sheetId="6" r:id="rId1"/>
    <sheet name="入力シート" sheetId="1" r:id="rId2"/>
    <sheet name="入力シート（チャネル）" sheetId="2" r:id="rId3"/>
    <sheet name="要求するアクセス許可一覧" sheetId="3" r:id="rId4"/>
    <sheet name="_選択値マスタ"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pEORfGcEPFWsfNwwx/LMdsMxYBEeZ39c2FS8bR5AzNU="/>
    </ext>
  </extLst>
</workbook>
</file>

<file path=xl/calcChain.xml><?xml version="1.0" encoding="utf-8"?>
<calcChain xmlns="http://schemas.openxmlformats.org/spreadsheetml/2006/main">
  <c r="E16" i="3" l="1"/>
  <c r="C17" i="6"/>
  <c r="C16" i="6"/>
  <c r="C15" i="6"/>
  <c r="C14" i="6"/>
  <c r="C13" i="6"/>
  <c r="C12" i="6"/>
  <c r="C11" i="6"/>
  <c r="C10" i="6"/>
  <c r="C20" i="6"/>
  <c r="C19" i="6"/>
  <c r="C18" i="6"/>
  <c r="E15" i="3"/>
  <c r="E14" i="3"/>
  <c r="E13" i="3"/>
  <c r="E9" i="3"/>
  <c r="E7" i="3"/>
  <c r="G30" i="2" l="1"/>
  <c r="G29" i="2"/>
  <c r="G28" i="2"/>
  <c r="G27" i="2"/>
  <c r="G26" i="2"/>
  <c r="G25" i="2"/>
  <c r="G24" i="2"/>
  <c r="G23" i="2"/>
  <c r="G22" i="2"/>
  <c r="G21" i="2"/>
  <c r="G20" i="2"/>
  <c r="G19" i="2"/>
  <c r="G18" i="2"/>
  <c r="G17" i="2"/>
  <c r="G16" i="2"/>
  <c r="G15" i="2"/>
  <c r="G14" i="2"/>
  <c r="G13" i="2"/>
  <c r="G12" i="2"/>
  <c r="G11" i="2"/>
  <c r="G10" i="2"/>
  <c r="G9" i="2"/>
  <c r="G8" i="2"/>
  <c r="G7" i="2"/>
  <c r="G6" i="2"/>
  <c r="G5" i="2"/>
  <c r="G4" i="2"/>
  <c r="C2" i="2"/>
  <c r="F2" i="2" s="1"/>
  <c r="F4" i="2"/>
  <c r="F30" i="2"/>
  <c r="F29" i="2"/>
  <c r="F28" i="2"/>
  <c r="F27" i="2"/>
  <c r="F26" i="2"/>
  <c r="F25" i="2"/>
  <c r="F24" i="2"/>
  <c r="F23" i="2"/>
  <c r="F22" i="2"/>
  <c r="F21" i="2"/>
  <c r="F20" i="2"/>
  <c r="F19" i="2"/>
  <c r="F18" i="2"/>
  <c r="F17" i="2"/>
  <c r="F16" i="2"/>
  <c r="F15" i="2"/>
  <c r="F14" i="2"/>
  <c r="F13" i="2"/>
  <c r="F12" i="2"/>
  <c r="F11" i="2"/>
  <c r="F10" i="2"/>
  <c r="F9" i="2"/>
  <c r="F8" i="2"/>
  <c r="F7" i="2"/>
  <c r="F6" i="2"/>
  <c r="F5" i="2"/>
  <c r="F3" i="2"/>
  <c r="G3" i="2" s="1"/>
  <c r="H9" i="2"/>
  <c r="H10" i="2"/>
  <c r="D30" i="2"/>
  <c r="D29" i="2"/>
  <c r="D28" i="2"/>
  <c r="D27" i="2"/>
  <c r="D26" i="2"/>
  <c r="D25" i="2"/>
  <c r="D24" i="2"/>
  <c r="D23" i="2"/>
  <c r="D22" i="2"/>
  <c r="D21" i="2"/>
  <c r="D20" i="2"/>
  <c r="D19" i="2"/>
  <c r="D18" i="2"/>
  <c r="D17" i="2"/>
  <c r="D16" i="2"/>
  <c r="D15" i="2"/>
  <c r="D14" i="2"/>
  <c r="D13" i="2"/>
  <c r="D12" i="2"/>
  <c r="D11" i="2"/>
  <c r="D10" i="2"/>
  <c r="D9" i="2"/>
  <c r="D8" i="2"/>
  <c r="D7" i="2"/>
  <c r="D6" i="2"/>
  <c r="D4" i="2"/>
  <c r="E17" i="3" l="1"/>
  <c r="G2" i="2"/>
  <c r="D5" i="2"/>
  <c r="D2" i="2"/>
  <c r="D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tc={AB5FAB66-B64E-4B6B-B1BB-9A5F106C24A6}</author>
    <author>tc={6A8E52FE-5ED3-4154-B3B8-AFABAB3CB989}</author>
  </authors>
  <commentList>
    <comment ref="E13" authorId="0" shapeId="0" xr:uid="{AB5FAB66-B64E-4B6B-B1BB-9A5F106C24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OFFだけあるのもわかりづらいので、
以下の選択肢にしては。
利用する
利用しない</t>
      </text>
    </comment>
    <comment ref="E14" authorId="1" shapeId="0" xr:uid="{6A8E52FE-5ED3-4154-B3B8-AFABAB3CB9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「ファイル送受信- v1では選択不可」
が選択肢としてわかりづらいので、以下の選択肢にしては。
ファイル送受信（プレビューなし）を利用する
ファイル送受信（プレビューあり）を利用する
利用しない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tc={64A55424-CB41-49DC-BA9A-485F6E3E532B}</author>
  </authors>
  <commentList>
    <comment ref="E1" authorId="0" shapeId="0" xr:uid="{64A55424-CB41-49DC-BA9A-485F6E3E532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ON/OFFが意味するところがわかるよう、以下のように変更した方が良いと思います。
ON＝アクセス許可が必要
OFF＝アクセス許可は不要</t>
      </text>
    </comment>
  </commentList>
</comments>
</file>

<file path=xl/sharedStrings.xml><?xml version="1.0" encoding="utf-8"?>
<sst xmlns="http://schemas.openxmlformats.org/spreadsheetml/2006/main" count="265" uniqueCount="158">
  <si>
    <t>Teamsアプリ設定情報ヒアリングシート作成方法</t>
    <rPh sb="8" eb="10">
      <t>セッテイ</t>
    </rPh>
    <rPh sb="10" eb="12">
      <t>ジョウホウ</t>
    </rPh>
    <rPh sb="20" eb="22">
      <t>サクセイ</t>
    </rPh>
    <rPh sb="22" eb="24">
      <t>ホウホウ</t>
    </rPh>
    <phoneticPr fontId="1"/>
  </si>
  <si>
    <t>作成手順</t>
    <rPh sb="0" eb="4">
      <t xml:space="preserve">サクセイテジュｎ </t>
    </rPh>
    <phoneticPr fontId="1"/>
  </si>
  <si>
    <t>1. 入力シートへの記入</t>
    <rPh sb="3" eb="5">
      <t xml:space="preserve">ニュウリョク </t>
    </rPh>
    <rPh sb="10" eb="12">
      <t xml:space="preserve">キニュウ </t>
    </rPh>
    <phoneticPr fontId="1"/>
  </si>
  <si>
    <t>「入力シート」に必要情報をご記入ください。</t>
  </si>
  <si>
    <t>各項目の反映箇所については下記のヘルプページをご確認ください。</t>
    <rPh sb="0" eb="3">
      <t>カクコウモク</t>
    </rPh>
    <rPh sb="4" eb="6">
      <t>ハンエイ</t>
    </rPh>
    <rPh sb="6" eb="8">
      <t>カショ</t>
    </rPh>
    <rPh sb="13" eb="15">
      <t>カキ</t>
    </rPh>
    <rPh sb="24" eb="26">
      <t>カクニン</t>
    </rPh>
    <phoneticPr fontId="1"/>
  </si>
  <si>
    <t>各項目の反映イメージ</t>
  </si>
  <si>
    <t>以下、各項目についてご説明します。</t>
    <rPh sb="0" eb="2">
      <t xml:space="preserve">イカハ </t>
    </rPh>
    <rPh sb="4" eb="6">
      <t xml:space="preserve">コウモク </t>
    </rPh>
    <rPh sb="11" eb="13">
      <t xml:space="preserve">セツメイ </t>
    </rPh>
    <phoneticPr fontId="1"/>
  </si>
  <si>
    <t>No</t>
    <phoneticPr fontId="1"/>
  </si>
  <si>
    <t>項目</t>
    <rPh sb="0" eb="2">
      <t xml:space="preserve">コウモク </t>
    </rPh>
    <phoneticPr fontId="1"/>
  </si>
  <si>
    <t>必須 / 任意</t>
    <rPh sb="0" eb="2">
      <t xml:space="preserve">ヒッス </t>
    </rPh>
    <rPh sb="5" eb="7">
      <t xml:space="preserve">ニンイ </t>
    </rPh>
    <phoneticPr fontId="1"/>
  </si>
  <si>
    <t>説明</t>
    <rPh sb="0" eb="2">
      <t xml:space="preserve">セツメイ </t>
    </rPh>
    <phoneticPr fontId="1"/>
  </si>
  <si>
    <t>規定値と入力のヒント</t>
  </si>
  <si>
    <t>参考ページURL</t>
    <rPh sb="0" eb="2">
      <t xml:space="preserve">サンコウ </t>
    </rPh>
    <phoneticPr fontId="1"/>
  </si>
  <si>
    <t xml:space="preserve"> </t>
  </si>
  <si>
    <t>*入力必須</t>
  </si>
  <si>
    <t>PKSHAを利用するTeamsのテナントID
Azure Active Directoryにて確認いただけます。</t>
  </si>
  <si>
    <t>形式は、8桁-4桁-4桁-4桁-12桁 です</t>
    <phoneticPr fontId="1"/>
  </si>
  <si>
    <t>*入力必須（有人応答利用時のみ）</t>
    <rPh sb="8" eb="10">
      <t xml:space="preserve">オウトウ </t>
    </rPh>
    <rPh sb="10" eb="12">
      <t xml:space="preserve">リヨウジｎ </t>
    </rPh>
    <rPh sb="12" eb="13">
      <t xml:space="preserve">ジ </t>
    </rPh>
    <phoneticPr fontId="1"/>
  </si>
  <si>
    <t>問い合わせ対応の管理を行うTeamsチャネルのURL
取得方法はヘルプページを参照ください。
閲覧メンバーを絞る場合、「プライベート」チーム内に「パブリック」チャネルを作成してください。
※「プライベート」チャネルでは本製品は動作しません</t>
    <phoneticPr fontId="11"/>
  </si>
  <si>
    <t>入力シート（チャネル）をご参照ください</t>
    <phoneticPr fontId="1"/>
  </si>
  <si>
    <t>PKSHAヘルプページリンク</t>
    <phoneticPr fontId="1"/>
  </si>
  <si>
    <t>任意（未指定時はデフォルト設定）</t>
    <rPh sb="3" eb="4">
      <t xml:space="preserve">ミ </t>
    </rPh>
    <rPh sb="6" eb="7">
      <t xml:space="preserve">ジ </t>
    </rPh>
    <rPh sb="13" eb="15">
      <t xml:space="preserve">セッテイ </t>
    </rPh>
    <phoneticPr fontId="1"/>
  </si>
  <si>
    <t>Teamsに表示されるアプリの名前。最大30文字
全角6文字、半角英数8文字以下程度が画面表示上最適です</t>
  </si>
  <si>
    <t>（既定値）
AIヘルプデスク</t>
    <rPh sb="1" eb="4">
      <t xml:space="preserve">キテイチ </t>
    </rPh>
    <phoneticPr fontId="1"/>
  </si>
  <si>
    <t>PKSHAヘルプページリンク</t>
    <phoneticPr fontId="11"/>
  </si>
  <si>
    <t>Teamsに表示されるアプリの説明。最大80文字</t>
    <phoneticPr fontId="1"/>
  </si>
  <si>
    <t>（既定値）
PKSHA AI ヘルプデスク for MS Teamsは、Teamsを利用して社内の問い合わせ業務を効率化させることができるアプリです。</t>
    <phoneticPr fontId="1"/>
  </si>
  <si>
    <t>Teamsに表示されるアプリの説明。最大4000文字</t>
    <phoneticPr fontId="1"/>
  </si>
  <si>
    <t>（既定値 ※詳細はセル内部をご確認ください）
PKSHA AI ヘルプデスク for MS Teamsは、社内の問い合わせの一元管理、データの価値化、業務の自動化を実現するAI搭載型のサービスです。
主な機能としては以下があります。
① 社内の問い合わせとTeamsに集約し、一元管理、有人での対応を行うヘルプデスク機能。
② お問い合わせデータからAIが自動でFAQを作成するナレッジマネジメント機能。
③ AIが作成したFAQを学習して、Chatbotが人の代わりに応対を行う自動応対機能。
ヘルプデスク機能とChatbotでの自動応答機能を組み合わせることで、「自動応答ができなかった場合のみ人が問い合わせ応対を行う」といったワークフローを実現することができます。また、ナレッジマネジメント機能では、応対内容から自動でFAQの作成が行われるため、Chatbotのメンテナンス工数も抑えることが可能です。
社内のお問い合わせに対応するごとにChatbotが学習を行い、自動応答範囲が拡大していくという、使えば使うほど賢くなるAIのユーザーエクスペリエンスを提供します。
これまでは電話やメールなどに点在した問い合わせデータが、AI ヘルプデスクを利用することでTeamsに一元化され、情報資産が蓄積されていきます。情報の非対称性、ナレッジの属人化などといった課題が、AI ヘルプデスクの活用により、解消されていきます。</t>
  </si>
  <si>
    <t>Teamsに表示されるアプリのアイコン画像
画像のサイズ等、作成時の注意は参考ページをご参照ください</t>
  </si>
  <si>
    <t>（既定値）</t>
  </si>
  <si>
    <t>Microsoft Learn ページ リンク</t>
    <phoneticPr fontId="11"/>
  </si>
  <si>
    <t>ユーザーがアプリを開いた際に、表示されるメッセージ</t>
    <phoneticPr fontId="1"/>
  </si>
  <si>
    <t>（既定値）
ご利用開始ありがとうございます。
AIヘルプデスクは社内問い合わせを受け付けるアプリです。
ご用件を教えてください。</t>
  </si>
  <si>
    <t>AIヘルプデスクアプリのバージョン指定
許諾いただくGraphAPIの項目と種類に関わります</t>
    <phoneticPr fontId="11"/>
  </si>
  <si>
    <t>現在は version 2 以上のご利用を推奨しております。
入力シート上、デフォルトで v2 マルチスレッドが選択されています。</t>
    <rPh sb="0" eb="2">
      <t xml:space="preserve">ゲンザイハ </t>
    </rPh>
    <rPh sb="4" eb="6">
      <t xml:space="preserve">ニュウリョク </t>
    </rPh>
    <rPh sb="29" eb="31">
      <t xml:space="preserve">センタク </t>
    </rPh>
    <rPh sb="49" eb="51">
      <t xml:space="preserve">イジョウ </t>
    </rPh>
    <rPh sb="56" eb="57">
      <t xml:space="preserve">スイショウ </t>
    </rPh>
    <phoneticPr fontId="1"/>
  </si>
  <si>
    <t>問い合わせのチケットを別のチャネルに移動する機能
許諾いただくGraphAPIの項目と種類に関わります</t>
    <phoneticPr fontId="11"/>
  </si>
  <si>
    <t>入力シート上、デフォルトでONになっています。不要の際にはOFFを選択してください。</t>
    <rPh sb="0" eb="2">
      <t xml:space="preserve">ニュウリョク </t>
    </rPh>
    <phoneticPr fontId="1"/>
  </si>
  <si>
    <t>問い合わせの会話上でファイルを添付して送信する機能
許諾いただくGraphAPIの項目と種類に関わります</t>
    <phoneticPr fontId="11"/>
  </si>
  <si>
    <t>入力シート上、ファイル送受信（プレビューなし）が既定値になっています。
プレビューありをご希望の場合、ご不要の際は値を変更してください。</t>
    <phoneticPr fontId="1"/>
  </si>
  <si>
    <t>アプリ認知向上機能の設定可否
・アプリの自動インストール
・アプリのピン留め</t>
    <rPh sb="7" eb="9">
      <t xml:space="preserve">キノウ </t>
    </rPh>
    <rPh sb="10" eb="12">
      <t xml:space="preserve">セッテイ </t>
    </rPh>
    <rPh sb="12" eb="14">
      <t xml:space="preserve">カヒ </t>
    </rPh>
    <phoneticPr fontId="11"/>
  </si>
  <si>
    <t>任意</t>
  </si>
  <si>
    <t>利用者のアプリの認知向上のため、本番リリース時に、対象者（Entraグループ）へのアプリの自動インストール及びピン留めの設定を推奨しております。対応可否をご教示ください。</t>
    <phoneticPr fontId="11"/>
  </si>
  <si>
    <t>可・不可</t>
  </si>
  <si>
    <t>2. 入力シート(チャネル)への記入</t>
    <rPh sb="3" eb="5">
      <t xml:space="preserve">ニュウリョク </t>
    </rPh>
    <rPh sb="16" eb="18">
      <t xml:space="preserve">キニュウ </t>
    </rPh>
    <phoneticPr fontId="1"/>
  </si>
  <si>
    <t>「入力シート(チャネル)」に必要情報をご記入ください。</t>
    <rPh sb="1" eb="3">
      <t>ニュウリョク</t>
    </rPh>
    <rPh sb="14" eb="18">
      <t xml:space="preserve">ヒツヨウジョウホウ </t>
    </rPh>
    <phoneticPr fontId="1"/>
  </si>
  <si>
    <t>入力内容</t>
    <rPh sb="0" eb="2">
      <t xml:space="preserve">ニュウリョク </t>
    </rPh>
    <rPh sb="2" eb="4">
      <t xml:space="preserve">ナイヨウ </t>
    </rPh>
    <phoneticPr fontId="1"/>
  </si>
  <si>
    <t>担当部署</t>
    <rPh sb="0" eb="4">
      <t xml:space="preserve">タントウブショ </t>
    </rPh>
    <phoneticPr fontId="1"/>
  </si>
  <si>
    <t>Teamsのチーム名</t>
  </si>
  <si>
    <t>利用されるTeamsのチーム名・部署名をご記入ください</t>
    <rPh sb="16" eb="19">
      <t xml:space="preserve">ブショメイ </t>
    </rPh>
    <phoneticPr fontId="1"/>
  </si>
  <si>
    <t>Teamsチャネル名</t>
    <phoneticPr fontId="1"/>
  </si>
  <si>
    <t>Teamsのチャネル名</t>
    <phoneticPr fontId="1"/>
  </si>
  <si>
    <t>利用されるTeamsのチャネル名をご記入ください</t>
    <rPh sb="0" eb="2">
      <t xml:space="preserve">リヨウ </t>
    </rPh>
    <phoneticPr fontId="1"/>
  </si>
  <si>
    <t>TeamsチャネルURL</t>
    <phoneticPr fontId="1"/>
  </si>
  <si>
    <t>TeamsのチャネルURL</t>
    <phoneticPr fontId="1"/>
  </si>
  <si>
    <t>2 のTeamsチャネルへのリンクURLをご記入ください</t>
    <phoneticPr fontId="1"/>
  </si>
  <si>
    <t>保留ステータス自動更新機能</t>
    <phoneticPr fontId="1"/>
  </si>
  <si>
    <t>利用する or 利用しない</t>
  </si>
  <si>
    <t>当該Teamsチャネルでの有人対応管理上、保留中のチケットを自動で解決済みに変更する機能を利用されたいか否かを選択してください</t>
    <rPh sb="13" eb="15">
      <t xml:space="preserve">ユウジｎ </t>
    </rPh>
    <rPh sb="15" eb="17">
      <t xml:space="preserve">タイオウ </t>
    </rPh>
    <rPh sb="17" eb="20">
      <t xml:space="preserve">カンリジョウ </t>
    </rPh>
    <phoneticPr fontId="11"/>
  </si>
  <si>
    <t>3. 要求するアクセス許可一覧の確認</t>
    <rPh sb="3" eb="5">
      <t xml:space="preserve">ヨウキュウ </t>
    </rPh>
    <rPh sb="11" eb="13">
      <t xml:space="preserve">キョカ </t>
    </rPh>
    <rPh sb="13" eb="15">
      <t xml:space="preserve">イチラｎ </t>
    </rPh>
    <rPh sb="16" eb="18">
      <t xml:space="preserve">カクニｎ </t>
    </rPh>
    <phoneticPr fontId="1"/>
  </si>
  <si>
    <t>AIヘルプデスクアプリのご利用にあたり、貴社Microsoftテナントの Graph API へのアクセスを許可いただく必要がございます。
要求されるアクセス許可の項目は、利用される機能によって変わります。
「入力シート」の「No.9, 10, 11」の選択結果が「要求するアクセス許可一覧」シートのF列に反映されます。
必要箇所をご入力の上、「要求するアクセス許可一覧」シートにて、アクセス許可の項目と種類をご確認ください。
ご不明な点がございましたら、弊社担当者までお問い合わせください。</t>
  </si>
  <si>
    <t>#</t>
  </si>
  <si>
    <t>項目名</t>
  </si>
  <si>
    <t>属性</t>
  </si>
  <si>
    <t>貴社ご記入欄</t>
  </si>
  <si>
    <t>デフォルト値</t>
  </si>
  <si>
    <t>Microsoftテナント向けAIヘルプデスクアプリの設定</t>
    <rPh sb="13" eb="14">
      <t xml:space="preserve">ムケ </t>
    </rPh>
    <rPh sb="27" eb="29">
      <t xml:space="preserve">セッテイ </t>
    </rPh>
    <phoneticPr fontId="11"/>
  </si>
  <si>
    <t>テナントID</t>
  </si>
  <si>
    <t>*必須</t>
  </si>
  <si>
    <t>形式は、8桁-4桁-4桁-4桁-12桁 です。</t>
    <rPh sb="0" eb="2">
      <t xml:space="preserve">ケイシキ </t>
    </rPh>
    <phoneticPr fontId="11"/>
  </si>
  <si>
    <t>チャネルURL</t>
  </si>
  <si>
    <t>*必須（有人応答利用時）</t>
  </si>
  <si>
    <t>※「ヒアリングシート_入力シート(チャネル)」にご入力ください</t>
  </si>
  <si>
    <t>アプリ名</t>
  </si>
  <si>
    <t>任意(未指定時は既定値)</t>
  </si>
  <si>
    <t>記入方法シートを参照</t>
  </si>
  <si>
    <t>アプリの説明（短）</t>
  </si>
  <si>
    <t>アプリの説明（全）</t>
  </si>
  <si>
    <t>colorアイコン画像</t>
  </si>
  <si>
    <t>outlineアイコン画像</t>
  </si>
  <si>
    <t>初回表示メッセージ
（first_message）</t>
    <phoneticPr fontId="11"/>
  </si>
  <si>
    <t>任意(未指定時は既定値)
※非表示も可</t>
  </si>
  <si>
    <t>要求するMicrosoft Graph API アクセス許可の関連設定</t>
  </si>
  <si>
    <t>AIヘルプデスク
利用するバージョンとスレッドタイプ</t>
    <rPh sb="9" eb="11">
      <t xml:space="preserve">リヨウ </t>
    </rPh>
    <phoneticPr fontId="11"/>
  </si>
  <si>
    <t>デフォルト設定（推奨）：
v2 マルチスレッド
選択値：
v2 マルチスレッド
v1 シングルスレッド</t>
    <phoneticPr fontId="11"/>
  </si>
  <si>
    <t>AIヘルプデスク
チャネル間での問い合わせの移動</t>
  </si>
  <si>
    <t>利用しない</t>
  </si>
  <si>
    <t>デフォルト設定（推奨）：
チャネル間での問い合わせの移動
選択値：
チャネル間での問い合わせの移動
チャネル間での問い合わせの移動OFF</t>
  </si>
  <si>
    <t>AIヘルプデスク
ファイル送受信</t>
  </si>
  <si>
    <t>ファイル送受信（プレビューなし）を利用する</t>
  </si>
  <si>
    <t>デフォルト設定（推奨）：
ファイル送受信- v1では選択不可
選択値：
ファイル送受信- v1では選択不可
ファイル送受信（プレビュー版）
ファイル送受信OFF</t>
  </si>
  <si>
    <t>アプリ配布認知向上機能の利用可否</t>
  </si>
  <si>
    <t>アプリ認知向上機能の設定可否</t>
  </si>
  <si>
    <t>参照：PKSHA AIヘルプデスク へルプセンター</t>
  </si>
  <si>
    <t>要求するアクセス許可-v2-0-0以上</t>
  </si>
  <si>
    <t>要求するアクセス許可について（v2.0.0以前）</t>
  </si>
  <si>
    <t>担当部署</t>
  </si>
  <si>
    <t>Teamsチャネル名</t>
    <phoneticPr fontId="11"/>
  </si>
  <si>
    <t>TeamsチャネルURL</t>
    <phoneticPr fontId="11"/>
  </si>
  <si>
    <t>(PKSHA用)Channel ID抽出</t>
  </si>
  <si>
    <t>保留ステータス自動更新機能</t>
  </si>
  <si>
    <t>ChannelURL判定</t>
  </si>
  <si>
    <t>ChannelURLテナント判定</t>
  </si>
  <si>
    <r>
      <t>https://teams-help.bedore.jp/hc/ja/articles/10038496659481-Step1-Teams</t>
    </r>
    <r>
      <rPr>
        <u/>
        <sz val="10"/>
        <color theme="10"/>
        <rFont val="Arial"/>
        <family val="2"/>
        <charset val="128"/>
        <scheme val="minor"/>
      </rPr>
      <t>カスタムアプリ導入に必要な設定情報の提出</t>
    </r>
    <r>
      <rPr>
        <u/>
        <sz val="10"/>
        <color theme="10"/>
        <rFont val="Arial"/>
        <family val="2"/>
        <scheme val="minor"/>
      </rPr>
      <t>#:~:text=</t>
    </r>
    <r>
      <rPr>
        <u/>
        <sz val="10"/>
        <color theme="10"/>
        <rFont val="Arial"/>
        <family val="2"/>
        <charset val="128"/>
        <scheme val="minor"/>
      </rPr>
      <t>不要</t>
    </r>
    <r>
      <rPr>
        <u/>
        <sz val="10"/>
        <color theme="10"/>
        <rFont val="Arial"/>
        <family val="2"/>
        <scheme val="minor"/>
      </rPr>
      <t>-,</t>
    </r>
    <r>
      <rPr>
        <u/>
        <sz val="10"/>
        <color theme="10"/>
        <rFont val="Arial"/>
        <family val="2"/>
        <charset val="1"/>
        <scheme val="minor"/>
      </rPr>
      <t>※</t>
    </r>
    <r>
      <rPr>
        <u/>
        <sz val="10"/>
        <color theme="10"/>
        <rFont val="Arial"/>
        <family val="2"/>
        <charset val="128"/>
        <scheme val="minor"/>
      </rPr>
      <t>チャネルリンク</t>
    </r>
    <phoneticPr fontId="11"/>
  </si>
  <si>
    <t>例）人事総務部</t>
  </si>
  <si>
    <t>例）人事戦略室</t>
  </si>
  <si>
    <t>利用する</t>
  </si>
  <si>
    <t>機能名</t>
  </si>
  <si>
    <t>アクセス許可（項目）</t>
    <rPh sb="7" eb="9">
      <t xml:space="preserve">コウモク </t>
    </rPh>
    <phoneticPr fontId="11"/>
  </si>
  <si>
    <t>アクセス許可（種類）</t>
    <rPh sb="4" eb="6">
      <t xml:space="preserve">キョカ </t>
    </rPh>
    <phoneticPr fontId="11"/>
  </si>
  <si>
    <t>用途</t>
  </si>
  <si>
    <t>本設定の要求範囲</t>
  </si>
  <si>
    <t>自動応答</t>
  </si>
  <si>
    <t>email</t>
  </si>
  <si>
    <t>委任されたアクセス許可</t>
  </si>
  <si>
    <t>利用ユーザー自身の情報を表示</t>
  </si>
  <si>
    <t>ON</t>
  </si>
  <si>
    <t>offline_access</t>
  </si>
  <si>
    <t>シングルサインオンに使用</t>
  </si>
  <si>
    <t>openid</t>
  </si>
  <si>
    <t>profile</t>
  </si>
  <si>
    <t>TeamsActivity.Send</t>
  </si>
  <si>
    <t>アクティビティフィードへの通知</t>
  </si>
  <si>
    <t>アプリケーションの許可</t>
  </si>
  <si>
    <t>User.Read</t>
  </si>
  <si>
    <t>AppCatalog.Read.All</t>
  </si>
  <si>
    <t>アプリケーション自身の情報を表示</t>
  </si>
  <si>
    <t>有人応答</t>
  </si>
  <si>
    <t>User.ReadBasic.All</t>
  </si>
  <si>
    <t>他ユーザーの情報を表示</t>
  </si>
  <si>
    <t>ChannelMember.Read.All</t>
  </si>
  <si>
    <t>チャネルに所属するメンバーを表示</t>
  </si>
  <si>
    <t>TeamsAppInstallation.ReadForTeam</t>
  </si>
  <si>
    <t>チャネル間での問い合わせの移動</t>
  </si>
  <si>
    <t>TeamMember.Read.All</t>
  </si>
  <si>
    <t>チームに所属するメンバーの情報を表示</t>
  </si>
  <si>
    <t>Group.Read.All</t>
  </si>
  <si>
    <t>チームの情報を表示</t>
  </si>
  <si>
    <t>ファイルの送受信
(Microsoft OneDrive が必要)</t>
  </si>
  <si>
    <t>Files.ReadWrite.All</t>
  </si>
  <si>
    <t>ファイルのアップロードと共有設定</t>
  </si>
  <si>
    <t>ファイルの送受信+プレビュー機能</t>
  </si>
  <si>
    <t>添付画像のプレビュー表示</t>
  </si>
  <si>
    <t>貴社Microsoftテナントに要求する Graph API アクセス許可の項目と種類は、上記 E列がONになっている行をご確認ください。</t>
    <rPh sb="0" eb="2">
      <t xml:space="preserve">ジョウキ </t>
    </rPh>
    <rPh sb="4" eb="5">
      <t xml:space="preserve">レツ </t>
    </rPh>
    <rPh sb="16" eb="18">
      <t xml:space="preserve">ヨウキュウ </t>
    </rPh>
    <rPh sb="22" eb="24">
      <t xml:space="preserve">キシャ </t>
    </rPh>
    <rPh sb="57" eb="59">
      <t xml:space="preserve">シュルイ </t>
    </rPh>
    <rPh sb="62" eb="64">
      <t xml:space="preserve">カクニｎ </t>
    </rPh>
    <phoneticPr fontId="11"/>
  </si>
  <si>
    <t>承諾の手順は以下のページをご参照ください。</t>
    <rPh sb="0" eb="2">
      <t xml:space="preserve">ショウダク </t>
    </rPh>
    <rPh sb="3" eb="5">
      <t xml:space="preserve">テジュンハ </t>
    </rPh>
    <rPh sb="6" eb="8">
      <t xml:space="preserve">イカノ </t>
    </rPh>
    <phoneticPr fontId="11"/>
  </si>
  <si>
    <t>Step2.　Teamsカスタムアプリの設定方法（zipファイルの取込み）</t>
  </si>
  <si>
    <t>要求されるGraphAPIアクセス許可の詳細については以下をご参照ください。</t>
  </si>
  <si>
    <t>バージョン</t>
  </si>
  <si>
    <t>v2 マルチスレッドを利用する</t>
    <rPh sb="11" eb="13">
      <t xml:space="preserve">リヨウスル </t>
    </rPh>
    <phoneticPr fontId="11"/>
  </si>
  <si>
    <t>v1 シングルスレッドを利用する</t>
    <rPh sb="12" eb="14">
      <t xml:space="preserve">リヨウスル </t>
    </rPh>
    <phoneticPr fontId="11"/>
  </si>
  <si>
    <t>利用する</t>
    <rPh sb="0" eb="2">
      <t xml:space="preserve">リヨウ </t>
    </rPh>
    <phoneticPr fontId="11"/>
  </si>
  <si>
    <t>利用しない</t>
    <rPh sb="0" eb="1">
      <t xml:space="preserve">リヨウシナイ </t>
    </rPh>
    <phoneticPr fontId="11"/>
  </si>
  <si>
    <t>ファイル送受信</t>
  </si>
  <si>
    <t>ファイル送受信（プレビューあり）を利用する</t>
  </si>
  <si>
    <t>アプリ配布認知向上機能の利用可否</t>
    <phoneticPr fontId="11"/>
  </si>
  <si>
    <t>可</t>
    <rPh sb="0" eb="1">
      <t xml:space="preserve">カノウ </t>
    </rPh>
    <phoneticPr fontId="11"/>
  </si>
  <si>
    <t>不可</t>
    <rPh sb="0" eb="2">
      <t xml:space="preserve">フカ </t>
    </rPh>
    <phoneticPr fontId="11"/>
  </si>
  <si>
    <t>v2 マルチスレッドを利用する</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</si>
</sst>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color rgb="FF000000"/>
      <name val="Arial"/>
      <scheme val="minor"/>
    </font>
    <font>
      <b/>
      <sz val="9"/>
      <color rgb="FFFFFFFF"/>
      <name val="Meiryo"/>
      <family val="2"/>
      <charset val="128"/>
    </font>
    <font>
      <sz val="10"/>
      <name val="Arial"/>
      <family val="2"/>
    </font>
    <font>
      <sz val="10"/>
      <color theme="1"/>
      <name val="Arial"/>
      <family val="2"/>
    </font>
    <font>
      <b/>
      <sz val="10"/>
      <color theme="1"/>
      <name val="MS PGothic"/>
      <family val="2"/>
      <charset val="128"/>
    </font>
    <font>
      <b/>
      <sz val="10"/>
      <color rgb="FF7F7F7F"/>
      <name val="MS PGothic"/>
      <family val="2"/>
      <charset val="128"/>
    </font>
    <font>
      <sz val="10"/>
      <color theme="1"/>
      <name val="MS PGothic"/>
      <family val="2"/>
      <charset val="128"/>
    </font>
    <font>
      <sz val="10"/>
      <color rgb="FF7F7F7F"/>
      <name val="Arial"/>
      <family val="2"/>
    </font>
    <font>
      <u/>
      <sz val="10"/>
      <color rgb="FF0000FF"/>
      <name val="MS PGothic"/>
      <family val="2"/>
      <charset val="128"/>
    </font>
    <font>
      <sz val="10"/>
      <color theme="1"/>
      <name val="MS Gothic"/>
      <family val="2"/>
      <charset val="128"/>
    </font>
    <font>
      <u/>
      <sz val="10"/>
      <color theme="10"/>
      <name val="Arial"/>
      <family val="2"/>
      <scheme val="minor"/>
    </font>
    <font>
      <sz val="6"/>
      <name val="Arial"/>
      <family val="3"/>
      <charset val="128"/>
      <scheme val="minor"/>
    </font>
    <font>
      <u/>
      <sz val="10"/>
      <color rgb="FF000000"/>
      <name val="MS Gothic"/>
      <family val="2"/>
      <charset val="128"/>
    </font>
    <font>
      <u/>
      <sz val="10"/>
      <color theme="10"/>
      <name val="Arial"/>
      <family val="2"/>
      <charset val="128"/>
      <scheme val="minor"/>
    </font>
    <font>
      <u/>
      <sz val="10"/>
      <color theme="10"/>
      <name val="Arial"/>
      <family val="2"/>
      <charset val="1"/>
      <scheme val="minor"/>
    </font>
    <font>
      <u/>
      <sz val="10"/>
      <color theme="4"/>
      <name val="Arial"/>
      <family val="2"/>
    </font>
    <font>
      <u/>
      <sz val="10"/>
      <color theme="10"/>
      <name val="Arial"/>
      <family val="2"/>
      <scheme val="minor"/>
    </font>
    <font>
      <b/>
      <sz val="10"/>
      <color rgb="FF000000"/>
      <name val="游ゴシック Regular"/>
      <charset val="128"/>
    </font>
    <font>
      <sz val="10"/>
      <color rgb="FF000000"/>
      <name val="游ゴシック Regular"/>
      <charset val="128"/>
    </font>
    <font>
      <b/>
      <sz val="10"/>
      <name val="游ゴシック Regular"/>
      <charset val="128"/>
    </font>
    <font>
      <sz val="10"/>
      <name val="游ゴシック Regular"/>
      <charset val="128"/>
    </font>
    <font>
      <sz val="10"/>
      <color rgb="FF121213"/>
      <name val="游ゴシック Regular"/>
      <charset val="128"/>
    </font>
    <font>
      <sz val="10"/>
      <color rgb="FFFF0000"/>
      <name val="游ゴシック Regular"/>
      <charset val="128"/>
    </font>
    <font>
      <sz val="9"/>
      <color rgb="FF121213"/>
      <name val="游ゴシック Regular"/>
      <charset val="128"/>
    </font>
    <font>
      <sz val="9"/>
      <color theme="1"/>
      <name val="游ゴシック Regular"/>
      <charset val="128"/>
    </font>
    <font>
      <sz val="10"/>
      <color rgb="FF000000"/>
      <name val="Yu Gothic Medium"/>
      <family val="3"/>
      <charset val="128"/>
    </font>
    <font>
      <sz val="10"/>
      <name val="Yu Gothic Medium"/>
      <family val="3"/>
      <charset val="128"/>
    </font>
    <font>
      <u/>
      <sz val="10"/>
      <color theme="10"/>
      <name val="Yu Gothic Medium"/>
      <family val="3"/>
      <charset val="128"/>
    </font>
    <font>
      <sz val="10"/>
      <color rgb="FF121213"/>
      <name val="Yu Gothic Medium"/>
      <family val="3"/>
      <charset val="128"/>
    </font>
    <font>
      <sz val="10"/>
      <color theme="0"/>
      <name val="Yu Gothic Medium"/>
      <family val="3"/>
      <charset val="128"/>
    </font>
    <font>
      <sz val="10"/>
      <color rgb="FF000000"/>
      <name val="游ゴシック Medium"/>
      <family val="3"/>
      <charset val="128"/>
    </font>
    <font>
      <sz val="10"/>
      <name val="游ゴシック Medium"/>
      <family val="3"/>
      <charset val="128"/>
    </font>
    <font>
      <u/>
      <sz val="10"/>
      <color theme="10"/>
      <name val="游ゴシック Medium"/>
      <family val="3"/>
      <charset val="128"/>
    </font>
    <font>
      <sz val="10"/>
      <color rgb="FF121213"/>
      <name val="游ゴシック Medium"/>
      <family val="3"/>
      <charset val="128"/>
    </font>
    <font>
      <b/>
      <sz val="10"/>
      <name val="游ゴシック Medium"/>
      <family val="3"/>
      <charset val="128"/>
    </font>
    <font>
      <b/>
      <sz val="10"/>
      <color rgb="FFFFFFFF"/>
      <name val="游ゴシック Medium"/>
      <family val="3"/>
      <charset val="128"/>
    </font>
    <font>
      <sz val="10"/>
      <color theme="1"/>
      <name val="游ゴシック Medium"/>
      <family val="3"/>
      <charset val="128"/>
    </font>
    <font>
      <b/>
      <sz val="10"/>
      <color rgb="FFFF0000"/>
      <name val="游ゴシック Medium"/>
      <family val="3"/>
      <charset val="128"/>
    </font>
    <font>
      <b/>
      <sz val="10"/>
      <color theme="1"/>
      <name val="游ゴシック Medium"/>
      <family val="3"/>
      <charset val="128"/>
    </font>
    <font>
      <b/>
      <sz val="10"/>
      <color theme="0"/>
      <name val="游ゴシック Medium"/>
      <family val="3"/>
      <charset val="128"/>
    </font>
    <font>
      <sz val="10"/>
      <color rgb="FFFF0000"/>
      <name val="游ゴシック Medium"/>
      <family val="3"/>
      <charset val="128"/>
    </font>
    <font>
      <sz val="10"/>
      <color theme="0"/>
      <name val="游ゴシック Medium"/>
      <family val="3"/>
      <charset val="128"/>
    </font>
    <font>
      <sz val="10"/>
      <color theme="1"/>
      <name val="游ゴシック Medium"/>
      <family val="3"/>
      <charset val="128"/>
    </font>
  </fonts>
  <fills count="17">
    <fill>
      <patternFill patternType="none"/>
    </fill>
    <fill>
      <patternFill patternType="gray125"/>
    </fill>
    <fill>
      <patternFill patternType="solid">
        <fgColor rgb="FF000000"/>
        <bgColor rgb="FF000000"/>
      </patternFill>
    </fill>
    <fill>
      <patternFill patternType="solid">
        <fgColor theme="6"/>
        <bgColor theme="6"/>
      </patternFill>
    </fill>
    <fill>
      <patternFill patternType="solid">
        <fgColor rgb="FFFFF2CC"/>
        <bgColor rgb="FFFFF2CC"/>
      </patternFill>
    </fill>
    <fill>
      <patternFill patternType="solid">
        <fgColor rgb="FFCCCCCC"/>
        <bgColor rgb="FFCCCCCC"/>
      </patternFill>
    </fill>
    <fill>
      <patternFill patternType="solid">
        <fgColor rgb="FFFFD966"/>
        <bgColor rgb="FFFFD966"/>
      </patternFill>
    </fill>
    <fill>
      <patternFill patternType="solid">
        <fgColor rgb="FFFFFFFF"/>
        <bgColor rgb="FFFFFFFF"/>
      </patternFill>
    </fill>
    <fill>
      <patternFill patternType="solid">
        <fgColor rgb="FFEFEFEF"/>
        <bgColor rgb="FFEFEFEF"/>
      </patternFill>
    </fill>
    <fill>
      <patternFill patternType="solid">
        <fgColor rgb="FFDAEEF3"/>
        <bgColor rgb="FFDAEEF3"/>
      </patternFill>
    </fill>
    <fill>
      <patternFill patternType="solid">
        <fgColor rgb="FFBFBFBF"/>
        <bgColor rgb="FFBFBFBF"/>
      </patternFill>
    </fill>
    <fill>
      <patternFill patternType="solid">
        <fgColor rgb="FF7D5E02"/>
        <bgColor rgb="FF7D5E02"/>
      </patternFill>
    </fill>
    <fill>
      <patternFill patternType="solid">
        <fgColor theme="1" tint="0.499984740745262"/>
        <bgColor indexed="64"/>
      </patternFill>
    </fill>
    <fill>
      <patternFill patternType="solid">
        <fgColor theme="4" tint="0.79998168889431442"/>
        <bgColor indexed="64"/>
      </patternFill>
    </fill>
    <fill>
      <patternFill patternType="solid">
        <fgColor theme="2" tint="-4.9989318521683403E-2"/>
        <bgColor indexed="64"/>
      </patternFill>
    </fill>
    <fill>
      <patternFill patternType="solid">
        <fgColor theme="4" tint="0.59999389629810485"/>
        <bgColor indexed="64"/>
      </patternFill>
    </fill>
    <fill>
      <patternFill patternType="solid">
        <fgColor rgb="FFFFC000"/>
        <bgColor indexed="64"/>
      </patternFill>
    </fill>
  </fills>
  <borders count="4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style="thin">
        <color theme="4" tint="0.79998168889431442"/>
      </left>
      <right style="thin">
        <color theme="4" tint="0.79998168889431442"/>
      </right>
      <top style="thin">
        <color theme="0"/>
      </top>
      <bottom style="thin">
        <color theme="0"/>
      </bottom>
      <diagonal/>
    </border>
    <border>
      <left style="thin">
        <color theme="0"/>
      </left>
      <right/>
      <top style="thin">
        <color theme="0"/>
      </top>
      <bottom style="thin">
        <color theme="4" tint="0.79998168889431442"/>
      </bottom>
      <diagonal/>
    </border>
    <border>
      <left style="thin">
        <color theme="4" tint="0.79998168889431442"/>
      </left>
      <right/>
      <top style="thin">
        <color theme="0"/>
      </top>
      <bottom style="thin">
        <color theme="0"/>
      </bottom>
      <diagonal/>
    </border>
    <border>
      <left style="thin">
        <color theme="0"/>
      </left>
      <right style="thin">
        <color theme="4" tint="0.79998168889431442"/>
      </right>
      <top style="thin">
        <color theme="0"/>
      </top>
      <bottom style="thin">
        <color theme="0"/>
      </bottom>
      <diagonal/>
    </border>
    <border>
      <left/>
      <right style="thin">
        <color theme="4" tint="0.79998168889431442"/>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1" tint="0.499984740745262"/>
      </left>
      <right style="thin">
        <color theme="1" tint="0.499984740745262"/>
      </right>
      <top style="thin">
        <color theme="1" tint="0.499984740745262"/>
      </top>
      <bottom/>
      <diagonal/>
    </border>
    <border>
      <left style="thin">
        <color theme="4" tint="0.79998168889431442"/>
      </left>
      <right style="thin">
        <color theme="4" tint="0.79998168889431442"/>
      </right>
      <top style="thin">
        <color theme="1" tint="0.499984740745262"/>
      </top>
      <bottom style="thin">
        <color theme="0"/>
      </bottom>
      <diagonal/>
    </border>
    <border>
      <left style="thin">
        <color theme="0"/>
      </left>
      <right/>
      <top style="thin">
        <color theme="1" tint="0.499984740745262"/>
      </top>
      <bottom style="thin">
        <color theme="0"/>
      </bottom>
      <diagonal/>
    </border>
    <border>
      <left style="thin">
        <color theme="4" tint="0.79998168889431442"/>
      </left>
      <right/>
      <top style="thin">
        <color theme="1" tint="0.499984740745262"/>
      </top>
      <bottom style="thin">
        <color theme="0"/>
      </bottom>
      <diagonal/>
    </border>
    <border>
      <left style="thin">
        <color theme="0"/>
      </left>
      <right style="thin">
        <color theme="0"/>
      </right>
      <top/>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
      <left style="thin">
        <color theme="3" tint="0.499984740745262"/>
      </left>
      <right style="thin">
        <color theme="2" tint="-4.9989318521683403E-2"/>
      </right>
      <top style="thin">
        <color theme="3" tint="0.499984740745262"/>
      </top>
      <bottom/>
      <diagonal/>
    </border>
    <border>
      <left style="thin">
        <color theme="3" tint="0.499984740745262"/>
      </left>
      <right style="thin">
        <color theme="0"/>
      </right>
      <top style="thin">
        <color theme="3" tint="0.499984740745262"/>
      </top>
      <bottom style="thin">
        <color theme="3" tint="0.499984740745262"/>
      </bottom>
      <diagonal/>
    </border>
    <border>
      <left style="thin">
        <color theme="3" tint="0.499984740745262"/>
      </left>
      <right style="thin">
        <color theme="0"/>
      </right>
      <top style="thin">
        <color theme="3" tint="0.499984740745262"/>
      </top>
      <bottom/>
      <diagonal/>
    </border>
    <border>
      <left/>
      <right style="thin">
        <color rgb="FF000000"/>
      </right>
      <top/>
      <bottom/>
      <diagonal/>
    </border>
    <border>
      <left/>
      <right/>
      <top/>
      <bottom style="thin">
        <color theme="0"/>
      </bottom>
      <diagonal/>
    </border>
    <border>
      <left style="thin">
        <color rgb="FF000000"/>
      </left>
      <right/>
      <top style="thin">
        <color rgb="FF000000"/>
      </top>
      <bottom/>
      <diagonal/>
    </border>
  </borders>
  <cellStyleXfs count="3">
    <xf numFmtId="0" fontId="0" fillId="0" borderId="0"/>
    <xf numFmtId="0" fontId="10" fillId="0" borderId="0" applyNumberFormat="0" applyFill="0" applyBorder="0" applyAlignment="0" applyProtection="0"/>
    <xf numFmtId="0" fontId="16" fillId="0" borderId="0" applyNumberFormat="0" applyFill="0" applyBorder="0" applyAlignment="0" applyProtection="0"/>
  </cellStyleXfs>
  <cellXfs count="163">
    <xf numFmtId="0" fontId="0" fillId="0" borderId="0" xfId="0"/>
    <xf numFmtId="0" fontId="4" fillId="9" borderId="10" xfId="0" applyFont="1" applyFill="1" applyBorder="1" applyAlignment="1">
      <alignment horizontal="center"/>
    </xf>
    <xf numFmtId="0" fontId="4" fillId="9" borderId="11" xfId="0" applyFont="1" applyFill="1" applyBorder="1" applyAlignment="1">
      <alignment horizontal="center"/>
    </xf>
    <xf numFmtId="0" fontId="5" fillId="10" borderId="13" xfId="0" applyFont="1" applyFill="1" applyBorder="1" applyAlignment="1">
      <alignment horizontal="center"/>
    </xf>
    <xf numFmtId="0" fontId="3" fillId="0" borderId="0" xfId="0" applyFont="1"/>
    <xf numFmtId="0" fontId="10" fillId="0" borderId="0" xfId="1"/>
    <xf numFmtId="0" fontId="9" fillId="0" borderId="15" xfId="0" applyFont="1" applyBorder="1"/>
    <xf numFmtId="0" fontId="9" fillId="0" borderId="17" xfId="0" applyFont="1" applyBorder="1"/>
    <xf numFmtId="0" fontId="25" fillId="0" borderId="0" xfId="0" applyFont="1"/>
    <xf numFmtId="0" fontId="27" fillId="0" borderId="0" xfId="2" applyFont="1"/>
    <xf numFmtId="0" fontId="25" fillId="0" borderId="0" xfId="2" applyFont="1"/>
    <xf numFmtId="0" fontId="27" fillId="0" borderId="0" xfId="0" applyFont="1"/>
    <xf numFmtId="0" fontId="28" fillId="3" borderId="3" xfId="0" applyFont="1" applyFill="1" applyBorder="1" applyAlignment="1">
      <alignment horizontal="left" vertical="top"/>
    </xf>
    <xf numFmtId="0" fontId="28" fillId="0" borderId="3" xfId="0" applyFont="1" applyBorder="1" applyAlignment="1">
      <alignment horizontal="left" vertical="top"/>
    </xf>
    <xf numFmtId="0" fontId="28" fillId="0" borderId="3" xfId="0" applyFont="1" applyBorder="1" applyAlignment="1">
      <alignment horizontal="left" vertical="top" wrapText="1"/>
    </xf>
    <xf numFmtId="0" fontId="25" fillId="0" borderId="0" xfId="0" quotePrefix="1" applyFont="1"/>
    <xf numFmtId="0" fontId="3" fillId="0" borderId="16" xfId="0" applyFont="1" applyBorder="1"/>
    <xf numFmtId="0" fontId="18" fillId="3" borderId="3" xfId="0" applyFont="1" applyFill="1" applyBorder="1"/>
    <xf numFmtId="0" fontId="18" fillId="0" borderId="0" xfId="0" applyFont="1"/>
    <xf numFmtId="0" fontId="18" fillId="0" borderId="3" xfId="0" applyFont="1" applyBorder="1"/>
    <xf numFmtId="0" fontId="30" fillId="0" borderId="0" xfId="0" applyFont="1"/>
    <xf numFmtId="0" fontId="32" fillId="6" borderId="3" xfId="1" applyFont="1" applyFill="1" applyBorder="1" applyAlignment="1">
      <alignment vertical="center" wrapText="1"/>
    </xf>
    <xf numFmtId="0" fontId="32" fillId="5" borderId="3" xfId="1" applyFont="1" applyFill="1" applyBorder="1" applyAlignment="1">
      <alignment vertical="center"/>
    </xf>
    <xf numFmtId="0" fontId="33" fillId="7" borderId="4" xfId="0" applyFont="1" applyFill="1" applyBorder="1" applyAlignment="1">
      <alignment horizontal="left" vertical="center" wrapText="1"/>
    </xf>
    <xf numFmtId="0" fontId="30" fillId="0" borderId="9" xfId="0" applyFont="1" applyBorder="1"/>
    <xf numFmtId="0" fontId="32" fillId="0" borderId="0" xfId="0" applyFont="1"/>
    <xf numFmtId="0" fontId="35" fillId="2" borderId="9" xfId="0" applyFont="1" applyFill="1" applyBorder="1" applyAlignment="1">
      <alignment vertical="center"/>
    </xf>
    <xf numFmtId="0" fontId="35" fillId="2" borderId="9" xfId="0" applyFont="1" applyFill="1" applyBorder="1" applyAlignment="1">
      <alignment vertical="center" wrapText="1"/>
    </xf>
    <xf numFmtId="0" fontId="36" fillId="0" borderId="3" xfId="0" applyFont="1" applyBorder="1" applyAlignment="1">
      <alignment vertical="center"/>
    </xf>
    <xf numFmtId="0" fontId="36" fillId="4" borderId="3" xfId="0" applyFont="1" applyFill="1" applyBorder="1" applyAlignment="1">
      <alignment vertical="center"/>
    </xf>
    <xf numFmtId="0" fontId="36" fillId="5" borderId="3" xfId="0" applyFont="1" applyFill="1" applyBorder="1" applyAlignment="1">
      <alignment vertical="center"/>
    </xf>
    <xf numFmtId="0" fontId="33" fillId="7" borderId="4" xfId="0" applyFont="1" applyFill="1" applyBorder="1" applyAlignment="1">
      <alignment vertical="center" wrapText="1"/>
    </xf>
    <xf numFmtId="0" fontId="36" fillId="0" borderId="6" xfId="0" applyFont="1" applyBorder="1" applyAlignment="1">
      <alignment vertical="center"/>
    </xf>
    <xf numFmtId="0" fontId="33" fillId="7" borderId="5" xfId="0" applyFont="1" applyFill="1" applyBorder="1" applyAlignment="1">
      <alignment vertical="center" wrapText="1"/>
    </xf>
    <xf numFmtId="0" fontId="36" fillId="4" borderId="6" xfId="0" applyFont="1" applyFill="1" applyBorder="1" applyAlignment="1">
      <alignment vertical="center"/>
    </xf>
    <xf numFmtId="0" fontId="33" fillId="7" borderId="3" xfId="0" applyFont="1" applyFill="1" applyBorder="1" applyAlignment="1">
      <alignment vertical="center" wrapText="1"/>
    </xf>
    <xf numFmtId="0" fontId="36" fillId="0" borderId="3" xfId="0" applyFont="1" applyBorder="1" applyAlignment="1">
      <alignment vertical="center" wrapText="1"/>
    </xf>
    <xf numFmtId="0" fontId="36" fillId="0" borderId="8" xfId="0" applyFont="1" applyBorder="1" applyAlignment="1">
      <alignment vertical="center"/>
    </xf>
    <xf numFmtId="0" fontId="33" fillId="7" borderId="7" xfId="0" applyFont="1" applyFill="1" applyBorder="1" applyAlignment="1">
      <alignment vertical="center" wrapText="1"/>
    </xf>
    <xf numFmtId="0" fontId="36" fillId="4" borderId="8" xfId="0" applyFont="1" applyFill="1" applyBorder="1" applyAlignment="1">
      <alignment vertical="center"/>
    </xf>
    <xf numFmtId="0" fontId="36" fillId="0" borderId="9" xfId="0" applyFont="1" applyBorder="1" applyAlignment="1">
      <alignment vertical="center"/>
    </xf>
    <xf numFmtId="0" fontId="33" fillId="7" borderId="9" xfId="0" applyFont="1" applyFill="1" applyBorder="1" applyAlignment="1">
      <alignment vertical="center" wrapText="1"/>
    </xf>
    <xf numFmtId="0" fontId="37" fillId="0" borderId="9" xfId="0" applyFont="1" applyBorder="1" applyAlignment="1">
      <alignment vertical="center" wrapText="1"/>
    </xf>
    <xf numFmtId="0" fontId="36" fillId="0" borderId="9" xfId="0" applyFont="1" applyBorder="1" applyAlignment="1">
      <alignment vertical="center" wrapText="1"/>
    </xf>
    <xf numFmtId="0" fontId="6" fillId="8" borderId="10" xfId="0" applyFont="1" applyFill="1" applyBorder="1" applyAlignment="1">
      <alignment horizontal="left" vertical="center" wrapText="1"/>
    </xf>
    <xf numFmtId="0" fontId="6" fillId="8" borderId="11" xfId="0" applyFont="1" applyFill="1" applyBorder="1" applyAlignment="1">
      <alignment horizontal="left" vertical="center" wrapText="1"/>
    </xf>
    <xf numFmtId="0" fontId="10" fillId="8" borderId="11" xfId="1" applyFill="1" applyBorder="1" applyAlignment="1">
      <alignment horizontal="left" vertical="center" wrapText="1"/>
    </xf>
    <xf numFmtId="0" fontId="7" fillId="10" borderId="13" xfId="0" applyFont="1" applyFill="1" applyBorder="1" applyAlignment="1">
      <alignment horizontal="left" vertical="center"/>
    </xf>
    <xf numFmtId="0" fontId="2" fillId="0" borderId="14" xfId="0" applyFont="1" applyBorder="1" applyAlignment="1">
      <alignment horizontal="left" vertical="center" wrapText="1"/>
    </xf>
    <xf numFmtId="0" fontId="15" fillId="0" borderId="14" xfId="0" applyFont="1" applyBorder="1" applyAlignment="1">
      <alignment horizontal="left" vertical="center" wrapText="1"/>
    </xf>
    <xf numFmtId="0" fontId="3" fillId="0" borderId="14" xfId="0" applyFont="1" applyBorder="1" applyAlignment="1">
      <alignment horizontal="left" vertical="center" wrapText="1"/>
    </xf>
    <xf numFmtId="0" fontId="3" fillId="7" borderId="10" xfId="0" applyFont="1" applyFill="1" applyBorder="1" applyAlignment="1">
      <alignment horizontal="left" vertical="center"/>
    </xf>
    <xf numFmtId="0" fontId="3" fillId="7" borderId="11" xfId="0" applyFont="1" applyFill="1" applyBorder="1" applyAlignment="1">
      <alignment horizontal="left" vertical="center"/>
    </xf>
    <xf numFmtId="0" fontId="9" fillId="7" borderId="11" xfId="0" applyFont="1" applyFill="1" applyBorder="1" applyAlignment="1">
      <alignment horizontal="left" vertical="center"/>
    </xf>
    <xf numFmtId="0" fontId="12" fillId="7" borderId="11" xfId="0" applyFont="1" applyFill="1" applyBorder="1" applyAlignment="1">
      <alignment horizontal="left" vertical="center"/>
    </xf>
    <xf numFmtId="0" fontId="8" fillId="7" borderId="11" xfId="0" applyFont="1" applyFill="1" applyBorder="1" applyAlignment="1">
      <alignment horizontal="left" vertical="center" wrapText="1"/>
    </xf>
    <xf numFmtId="0" fontId="0" fillId="0" borderId="0" xfId="0" applyAlignment="1">
      <alignment horizontal="left" vertical="center"/>
    </xf>
    <xf numFmtId="0" fontId="18" fillId="3" borderId="18" xfId="0" applyFont="1" applyFill="1" applyBorder="1"/>
    <xf numFmtId="0" fontId="18" fillId="0" borderId="18" xfId="0" applyFont="1" applyBorder="1"/>
    <xf numFmtId="0" fontId="18" fillId="16" borderId="18" xfId="0" applyFont="1" applyFill="1" applyBorder="1"/>
    <xf numFmtId="0" fontId="18" fillId="0" borderId="9" xfId="0" applyFont="1" applyBorder="1"/>
    <xf numFmtId="0" fontId="17" fillId="0" borderId="19" xfId="0" applyFont="1" applyBorder="1" applyAlignment="1">
      <alignment horizontal="left" vertical="center"/>
    </xf>
    <xf numFmtId="0" fontId="18" fillId="0" borderId="19" xfId="0" applyFont="1" applyBorder="1" applyAlignment="1">
      <alignment horizontal="left" vertical="center"/>
    </xf>
    <xf numFmtId="0" fontId="18" fillId="0" borderId="19" xfId="0" applyFont="1" applyBorder="1" applyAlignment="1">
      <alignment horizontal="left" vertical="center" wrapText="1"/>
    </xf>
    <xf numFmtId="0" fontId="0" fillId="0" borderId="19" xfId="0" applyBorder="1"/>
    <xf numFmtId="0" fontId="30" fillId="0" borderId="19" xfId="0" applyFont="1" applyBorder="1" applyAlignment="1">
      <alignment horizontal="left" vertical="center"/>
    </xf>
    <xf numFmtId="0" fontId="31" fillId="0" borderId="19" xfId="0" applyFont="1" applyBorder="1" applyAlignment="1">
      <alignment horizontal="left" vertical="center"/>
    </xf>
    <xf numFmtId="0" fontId="20" fillId="0" borderId="19" xfId="0" applyFont="1" applyBorder="1" applyAlignment="1">
      <alignment horizontal="left" vertical="center"/>
    </xf>
    <xf numFmtId="0" fontId="30" fillId="0" borderId="19" xfId="0" applyFont="1" applyBorder="1" applyAlignment="1">
      <alignment horizontal="left" vertical="center" wrapText="1"/>
    </xf>
    <xf numFmtId="0" fontId="32" fillId="0" borderId="19" xfId="1" applyFont="1" applyBorder="1" applyAlignment="1">
      <alignment horizontal="left" vertical="center"/>
    </xf>
    <xf numFmtId="0" fontId="19" fillId="13" borderId="19" xfId="0" applyFont="1" applyFill="1" applyBorder="1" applyAlignment="1">
      <alignment horizontal="left" vertical="center"/>
    </xf>
    <xf numFmtId="0" fontId="0" fillId="0" borderId="19" xfId="0" applyBorder="1" applyAlignment="1">
      <alignment wrapText="1"/>
    </xf>
    <xf numFmtId="0" fontId="30" fillId="0" borderId="20" xfId="0" applyFont="1" applyBorder="1" applyAlignment="1">
      <alignment horizontal="left" vertical="center"/>
    </xf>
    <xf numFmtId="0" fontId="18" fillId="0" borderId="21" xfId="0" applyFont="1" applyBorder="1" applyAlignment="1">
      <alignment horizontal="left" vertical="center"/>
    </xf>
    <xf numFmtId="0" fontId="18" fillId="0" borderId="21" xfId="0" applyFont="1" applyBorder="1" applyAlignment="1">
      <alignment horizontal="left" vertical="center" wrapText="1"/>
    </xf>
    <xf numFmtId="0" fontId="34" fillId="13" borderId="22" xfId="0" applyFont="1" applyFill="1" applyBorder="1" applyAlignment="1">
      <alignment horizontal="left" vertical="center"/>
    </xf>
    <xf numFmtId="0" fontId="39" fillId="12" borderId="23" xfId="0" applyFont="1" applyFill="1" applyBorder="1" applyAlignment="1">
      <alignment horizontal="left" vertical="center"/>
    </xf>
    <xf numFmtId="0" fontId="39" fillId="12" borderId="23" xfId="0" applyFont="1" applyFill="1" applyBorder="1" applyAlignment="1">
      <alignment horizontal="left" vertical="center" wrapText="1"/>
    </xf>
    <xf numFmtId="0" fontId="18" fillId="0" borderId="22" xfId="0" applyFont="1" applyBorder="1" applyAlignment="1">
      <alignment horizontal="left" vertical="center"/>
    </xf>
    <xf numFmtId="0" fontId="19" fillId="13" borderId="24" xfId="0" applyFont="1" applyFill="1" applyBorder="1" applyAlignment="1">
      <alignment horizontal="left" vertical="center"/>
    </xf>
    <xf numFmtId="0" fontId="19" fillId="13" borderId="25" xfId="0" applyFont="1" applyFill="1" applyBorder="1" applyAlignment="1">
      <alignment horizontal="left" vertical="center"/>
    </xf>
    <xf numFmtId="0" fontId="19" fillId="13" borderId="26" xfId="0" applyFont="1" applyFill="1" applyBorder="1" applyAlignment="1">
      <alignment horizontal="left" vertical="center"/>
    </xf>
    <xf numFmtId="0" fontId="19" fillId="13" borderId="27" xfId="0" applyFont="1" applyFill="1" applyBorder="1" applyAlignment="1">
      <alignment horizontal="left" vertical="center"/>
    </xf>
    <xf numFmtId="0" fontId="19" fillId="13" borderId="20" xfId="0" applyFont="1" applyFill="1" applyBorder="1" applyAlignment="1">
      <alignment horizontal="left" vertical="center" wrapText="1"/>
    </xf>
    <xf numFmtId="0" fontId="19" fillId="13" borderId="28" xfId="0" applyFont="1" applyFill="1" applyBorder="1" applyAlignment="1">
      <alignment horizontal="left" vertical="center"/>
    </xf>
    <xf numFmtId="0" fontId="19" fillId="13" borderId="29" xfId="0" applyFont="1" applyFill="1" applyBorder="1" applyAlignment="1">
      <alignment horizontal="left" vertical="center"/>
    </xf>
    <xf numFmtId="0" fontId="34" fillId="13" borderId="31" xfId="0" applyFont="1" applyFill="1" applyBorder="1" applyAlignment="1">
      <alignment horizontal="left" vertical="center"/>
    </xf>
    <xf numFmtId="0" fontId="39" fillId="12" borderId="32" xfId="0" applyFont="1" applyFill="1" applyBorder="1" applyAlignment="1">
      <alignment horizontal="left" vertical="center"/>
    </xf>
    <xf numFmtId="0" fontId="30" fillId="0" borderId="22" xfId="0" applyFont="1" applyBorder="1" applyAlignment="1">
      <alignment horizontal="left" vertical="center"/>
    </xf>
    <xf numFmtId="0" fontId="34" fillId="13" borderId="33" xfId="0" applyFont="1" applyFill="1" applyBorder="1" applyAlignment="1">
      <alignment horizontal="left" vertical="center"/>
    </xf>
    <xf numFmtId="0" fontId="34" fillId="13" borderId="34" xfId="0" applyFont="1" applyFill="1" applyBorder="1" applyAlignment="1">
      <alignment horizontal="left" vertical="center"/>
    </xf>
    <xf numFmtId="0" fontId="34" fillId="13" borderId="35" xfId="0" applyFont="1" applyFill="1" applyBorder="1" applyAlignment="1">
      <alignment horizontal="left" vertical="center"/>
    </xf>
    <xf numFmtId="0" fontId="34" fillId="13" borderId="30" xfId="0" applyFont="1" applyFill="1" applyBorder="1" applyAlignment="1">
      <alignment horizontal="left" vertical="center" wrapText="1"/>
    </xf>
    <xf numFmtId="0" fontId="30" fillId="0" borderId="24" xfId="0" applyFont="1" applyBorder="1" applyAlignment="1">
      <alignment horizontal="left" vertical="center"/>
    </xf>
    <xf numFmtId="0" fontId="30" fillId="0" borderId="21" xfId="0" applyFont="1" applyBorder="1" applyAlignment="1">
      <alignment horizontal="left" vertical="center"/>
    </xf>
    <xf numFmtId="0" fontId="30" fillId="0" borderId="21" xfId="0" applyFont="1" applyBorder="1" applyAlignment="1">
      <alignment horizontal="left" vertical="center" wrapText="1"/>
    </xf>
    <xf numFmtId="0" fontId="18" fillId="0" borderId="22" xfId="0" applyFont="1" applyBorder="1" applyAlignment="1">
      <alignment horizontal="center" vertical="center"/>
    </xf>
    <xf numFmtId="0" fontId="23" fillId="7" borderId="36" xfId="0" applyFont="1" applyFill="1" applyBorder="1" applyAlignment="1">
      <alignment vertical="center" wrapText="1"/>
    </xf>
    <xf numFmtId="0" fontId="22" fillId="0" borderId="36" xfId="0" applyFont="1" applyBorder="1" applyAlignment="1">
      <alignment horizontal="left" vertical="center" wrapText="1"/>
    </xf>
    <xf numFmtId="0" fontId="21" fillId="7" borderId="36" xfId="0" applyFont="1" applyFill="1" applyBorder="1" applyAlignment="1">
      <alignment horizontal="left" vertical="center" wrapText="1"/>
    </xf>
    <xf numFmtId="0" fontId="24" fillId="0" borderId="36" xfId="0" applyFont="1" applyBorder="1" applyAlignment="1">
      <alignment vertical="center" wrapText="1"/>
    </xf>
    <xf numFmtId="0" fontId="10" fillId="0" borderId="22" xfId="2" applyFont="1" applyBorder="1" applyAlignment="1">
      <alignment vertical="center" wrapText="1"/>
    </xf>
    <xf numFmtId="0" fontId="30" fillId="14" borderId="37" xfId="0" applyFont="1" applyFill="1" applyBorder="1" applyAlignment="1">
      <alignment horizontal="left" vertical="center"/>
    </xf>
    <xf numFmtId="0" fontId="30" fillId="14" borderId="37" xfId="0" applyFont="1" applyFill="1" applyBorder="1" applyAlignment="1">
      <alignment horizontal="left" vertical="center" wrapText="1"/>
    </xf>
    <xf numFmtId="0" fontId="30" fillId="0" borderId="37" xfId="0" applyFont="1" applyBorder="1" applyAlignment="1">
      <alignment horizontal="center" vertical="center"/>
    </xf>
    <xf numFmtId="0" fontId="33" fillId="0" borderId="37" xfId="0" applyFont="1" applyBorder="1" applyAlignment="1">
      <alignment horizontal="left" vertical="center" wrapText="1"/>
    </xf>
    <xf numFmtId="0" fontId="40" fillId="0" borderId="37" xfId="0" applyFont="1" applyBorder="1" applyAlignment="1">
      <alignment horizontal="left" vertical="center" wrapText="1"/>
    </xf>
    <xf numFmtId="0" fontId="30" fillId="0" borderId="37" xfId="0" applyFont="1" applyBorder="1" applyAlignment="1">
      <alignment horizontal="left" vertical="center" wrapText="1"/>
    </xf>
    <xf numFmtId="0" fontId="32" fillId="0" borderId="37" xfId="1" applyFont="1" applyBorder="1" applyAlignment="1">
      <alignment horizontal="left" vertical="center" wrapText="1"/>
    </xf>
    <xf numFmtId="0" fontId="33" fillId="7" borderId="37" xfId="0" applyFont="1" applyFill="1" applyBorder="1" applyAlignment="1">
      <alignment horizontal="left" vertical="center" wrapText="1"/>
    </xf>
    <xf numFmtId="0" fontId="32" fillId="0" borderId="37" xfId="2" applyFont="1" applyBorder="1" applyAlignment="1">
      <alignment horizontal="left" vertical="center" wrapText="1"/>
    </xf>
    <xf numFmtId="0" fontId="30" fillId="0" borderId="37" xfId="0" applyFont="1" applyBorder="1" applyAlignment="1">
      <alignment horizontal="left" vertical="center"/>
    </xf>
    <xf numFmtId="0" fontId="30" fillId="0" borderId="37" xfId="0" applyFont="1" applyBorder="1" applyAlignment="1">
      <alignment horizontal="left" vertical="top"/>
    </xf>
    <xf numFmtId="0" fontId="41" fillId="12" borderId="37" xfId="0" applyFont="1" applyFill="1" applyBorder="1" applyAlignment="1">
      <alignment horizontal="left" vertical="top" wrapText="1"/>
    </xf>
    <xf numFmtId="0" fontId="33" fillId="7" borderId="37" xfId="0" applyFont="1" applyFill="1" applyBorder="1" applyAlignment="1">
      <alignment vertical="center" wrapText="1"/>
    </xf>
    <xf numFmtId="0" fontId="36" fillId="0" borderId="37" xfId="0" applyFont="1" applyBorder="1" applyAlignment="1">
      <alignment vertical="center" wrapText="1"/>
    </xf>
    <xf numFmtId="0" fontId="32" fillId="0" borderId="37" xfId="2" applyFont="1" applyBorder="1" applyAlignment="1">
      <alignment vertical="center" wrapText="1"/>
    </xf>
    <xf numFmtId="0" fontId="36" fillId="0" borderId="37" xfId="0" applyFont="1" applyBorder="1" applyAlignment="1">
      <alignment vertical="center"/>
    </xf>
    <xf numFmtId="0" fontId="18" fillId="0" borderId="24" xfId="0" applyFont="1" applyBorder="1" applyAlignment="1">
      <alignment horizontal="left" vertical="center"/>
    </xf>
    <xf numFmtId="0" fontId="18" fillId="0" borderId="20" xfId="0" applyFont="1" applyBorder="1" applyAlignment="1">
      <alignment horizontal="left" vertical="center" wrapText="1"/>
    </xf>
    <xf numFmtId="0" fontId="18" fillId="0" borderId="36" xfId="0" applyFont="1" applyBorder="1" applyAlignment="1">
      <alignment horizontal="left" vertical="center"/>
    </xf>
    <xf numFmtId="0" fontId="18" fillId="0" borderId="37" xfId="0" applyFont="1" applyBorder="1" applyAlignment="1">
      <alignment horizontal="center" vertical="center"/>
    </xf>
    <xf numFmtId="0" fontId="18" fillId="0" borderId="37" xfId="0" applyFont="1" applyBorder="1" applyAlignment="1">
      <alignment horizontal="left" vertical="center"/>
    </xf>
    <xf numFmtId="0" fontId="18" fillId="14" borderId="37" xfId="0" applyFont="1" applyFill="1" applyBorder="1" applyAlignment="1">
      <alignment horizontal="left" vertical="center"/>
    </xf>
    <xf numFmtId="0" fontId="18" fillId="0" borderId="38" xfId="0" applyFont="1" applyBorder="1" applyAlignment="1">
      <alignment horizontal="center" vertical="center"/>
    </xf>
    <xf numFmtId="0" fontId="18" fillId="0" borderId="38" xfId="0" applyFont="1" applyBorder="1" applyAlignment="1">
      <alignment horizontal="left" vertical="center"/>
    </xf>
    <xf numFmtId="0" fontId="18" fillId="14" borderId="39" xfId="0" applyFont="1" applyFill="1" applyBorder="1" applyAlignment="1">
      <alignment horizontal="left" vertical="center"/>
    </xf>
    <xf numFmtId="0" fontId="18" fillId="14" borderId="40" xfId="0" applyFont="1" applyFill="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14" borderId="43" xfId="0" applyFont="1" applyFill="1" applyBorder="1" applyAlignment="1">
      <alignment horizontal="left" vertical="center"/>
    </xf>
    <xf numFmtId="0" fontId="18" fillId="0" borderId="39" xfId="0" applyFont="1" applyBorder="1" applyAlignment="1">
      <alignment horizontal="left" vertical="center"/>
    </xf>
    <xf numFmtId="0" fontId="18" fillId="0" borderId="40" xfId="0" applyFont="1" applyBorder="1" applyAlignment="1">
      <alignment horizontal="left" vertical="center"/>
    </xf>
    <xf numFmtId="0" fontId="18" fillId="0" borderId="44" xfId="0" applyFont="1" applyBorder="1" applyAlignment="1">
      <alignment horizontal="left" vertical="center"/>
    </xf>
    <xf numFmtId="0" fontId="18" fillId="0" borderId="45" xfId="0" applyFont="1" applyBorder="1" applyAlignment="1">
      <alignment horizontal="left" vertical="center"/>
    </xf>
    <xf numFmtId="0" fontId="25" fillId="0" borderId="1" xfId="0" applyFont="1" applyBorder="1"/>
    <xf numFmtId="0" fontId="25" fillId="0" borderId="9" xfId="0" applyFont="1" applyBorder="1"/>
    <xf numFmtId="0" fontId="29" fillId="11" borderId="1" xfId="0" applyFont="1" applyFill="1" applyBorder="1"/>
    <xf numFmtId="0" fontId="33" fillId="7" borderId="46" xfId="0" applyFont="1" applyFill="1" applyBorder="1" applyAlignment="1">
      <alignment vertical="center" wrapText="1"/>
    </xf>
    <xf numFmtId="0" fontId="36" fillId="0" borderId="6" xfId="0" applyFont="1" applyBorder="1" applyAlignment="1">
      <alignment vertical="center" wrapText="1"/>
    </xf>
    <xf numFmtId="0" fontId="33" fillId="7" borderId="7" xfId="0" applyFont="1" applyFill="1" applyBorder="1" applyAlignment="1">
      <alignment horizontal="left" vertical="center" wrapText="1"/>
    </xf>
    <xf numFmtId="0" fontId="36" fillId="0" borderId="8" xfId="0" applyFont="1" applyBorder="1" applyAlignment="1">
      <alignment vertical="center" wrapText="1"/>
    </xf>
    <xf numFmtId="0" fontId="33" fillId="0" borderId="4" xfId="0" applyFont="1" applyBorder="1" applyAlignment="1">
      <alignment vertical="center" wrapText="1"/>
    </xf>
    <xf numFmtId="0" fontId="40" fillId="0" borderId="3" xfId="0" applyFont="1" applyBorder="1" applyAlignment="1">
      <alignment vertical="center" wrapText="1"/>
    </xf>
    <xf numFmtId="0" fontId="40" fillId="0" borderId="8" xfId="0" applyFont="1" applyBorder="1" applyAlignment="1">
      <alignment vertical="center" wrapText="1"/>
    </xf>
    <xf numFmtId="0" fontId="40" fillId="0" borderId="6" xfId="0" applyFont="1" applyBorder="1" applyAlignment="1">
      <alignment vertical="center" wrapText="1"/>
    </xf>
    <xf numFmtId="0" fontId="10" fillId="0" borderId="11" xfId="2" applyFont="1" applyBorder="1" applyAlignment="1">
      <alignment horizontal="left" vertical="center" wrapText="1"/>
    </xf>
    <xf numFmtId="0" fontId="28" fillId="0" borderId="6" xfId="0" applyFont="1" applyBorder="1" applyAlignment="1">
      <alignment horizontal="left" vertical="top"/>
    </xf>
    <xf numFmtId="0" fontId="28" fillId="0" borderId="9" xfId="0" applyFont="1" applyBorder="1" applyAlignment="1">
      <alignment horizontal="left" vertical="top"/>
    </xf>
    <xf numFmtId="0" fontId="25" fillId="0" borderId="48" xfId="0" applyFont="1" applyBorder="1"/>
    <xf numFmtId="0" fontId="25" fillId="0" borderId="9" xfId="0" quotePrefix="1" applyFont="1" applyBorder="1"/>
    <xf numFmtId="0" fontId="42" fillId="4" borderId="3" xfId="0" applyFont="1" applyFill="1" applyBorder="1" applyAlignment="1">
      <alignment vertical="center"/>
    </xf>
    <xf numFmtId="0" fontId="18" fillId="0" borderId="31" xfId="0" applyFont="1" applyBorder="1" applyAlignment="1">
      <alignment horizontal="left" vertical="top" wrapText="1"/>
    </xf>
    <xf numFmtId="0" fontId="18" fillId="0" borderId="47" xfId="0" applyFont="1" applyBorder="1" applyAlignment="1">
      <alignment horizontal="left" vertical="top"/>
    </xf>
    <xf numFmtId="0" fontId="18" fillId="0" borderId="30" xfId="0" applyFont="1" applyBorder="1" applyAlignment="1">
      <alignment horizontal="left" vertical="top"/>
    </xf>
    <xf numFmtId="0" fontId="38" fillId="3" borderId="1" xfId="0" applyFont="1" applyFill="1" applyBorder="1" applyAlignment="1">
      <alignment horizontal="left" vertical="center"/>
    </xf>
    <xf numFmtId="0" fontId="34" fillId="0" borderId="2" xfId="0" applyFont="1" applyBorder="1"/>
    <xf numFmtId="0" fontId="34" fillId="0" borderId="4" xfId="0" applyFont="1" applyBorder="1"/>
    <xf numFmtId="0" fontId="38" fillId="15" borderId="18" xfId="0" applyFont="1" applyFill="1" applyBorder="1" applyAlignment="1">
      <alignment horizontal="left" vertical="center"/>
    </xf>
    <xf numFmtId="0" fontId="34" fillId="15" borderId="18" xfId="0" applyFont="1" applyFill="1" applyBorder="1"/>
    <xf numFmtId="0" fontId="28" fillId="0" borderId="6" xfId="0" applyFont="1" applyBorder="1" applyAlignment="1">
      <alignment horizontal="left" vertical="top"/>
    </xf>
    <xf numFmtId="0" fontId="26" fillId="0" borderId="12" xfId="0" applyFont="1" applyBorder="1"/>
    <xf numFmtId="0" fontId="26" fillId="0" borderId="8" xfId="0" applyFont="1" applyBorder="1"/>
  </cellXfs>
  <cellStyles count="3">
    <cellStyle name="Hyperlink" xfId="2" xr:uid="{00000000-000B-0000-0000-000008000000}"/>
    <cellStyle name="ハイパーリンク" xfId="1" builtinId="8"/>
    <cellStyle name="標準" xfId="0" builtinId="0"/>
  </cellStyles>
  <dxfs count="3">
    <dxf>
      <fill>
        <patternFill>
          <bgColor theme="2" tint="-0.34998626667073579"/>
        </patternFill>
      </fill>
    </dxf>
    <dxf>
      <fill>
        <patternFill>
          <bgColor theme="2" tint="-0.34998626667073579"/>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609600</xdr:colOff>
      <xdr:row>14</xdr:row>
      <xdr:rowOff>288290</xdr:rowOff>
    </xdr:from>
    <xdr:to>
      <xdr:col>5</xdr:col>
      <xdr:colOff>1295400</xdr:colOff>
      <xdr:row>14</xdr:row>
      <xdr:rowOff>955040</xdr:rowOff>
    </xdr:to>
    <xdr:pic>
      <xdr:nvPicPr>
        <xdr:cNvPr id="2" name="図 2" title="画像">
          <a:extLst>
            <a:ext uri="{FF2B5EF4-FFF2-40B4-BE49-F238E27FC236}">
              <a16:creationId xmlns:a16="http://schemas.microsoft.com/office/drawing/2014/main" id="{40E1CF13-E43C-4FEB-8AB0-2B7602E74ABE}"/>
            </a:ext>
          </a:extLst>
        </xdr:cNvPr>
        <xdr:cNvPicPr preferRelativeResize="0"/>
      </xdr:nvPicPr>
      <xdr:blipFill>
        <a:blip xmlns:r="http://schemas.openxmlformats.org/officeDocument/2006/relationships" r:embed="rId1" cstate="print"/>
        <a:stretch>
          <a:fillRect/>
        </a:stretch>
      </xdr:blipFill>
      <xdr:spPr>
        <a:xfrm>
          <a:off x="10353040" y="6242050"/>
          <a:ext cx="685800" cy="666750"/>
        </a:xfrm>
        <a:prstGeom prst="rect">
          <a:avLst/>
        </a:prstGeom>
        <a:noFill/>
      </xdr:spPr>
    </xdr:pic>
    <xdr:clientData/>
  </xdr:twoCellAnchor>
  <xdr:twoCellAnchor editAs="oneCell">
    <xdr:from>
      <xdr:col>5</xdr:col>
      <xdr:colOff>742950</xdr:colOff>
      <xdr:row>15</xdr:row>
      <xdr:rowOff>352425</xdr:rowOff>
    </xdr:from>
    <xdr:to>
      <xdr:col>5</xdr:col>
      <xdr:colOff>1219200</xdr:colOff>
      <xdr:row>15</xdr:row>
      <xdr:rowOff>771525</xdr:rowOff>
    </xdr:to>
    <xdr:pic>
      <xdr:nvPicPr>
        <xdr:cNvPr id="4" name="図 3" title="画像">
          <a:extLst>
            <a:ext uri="{FF2B5EF4-FFF2-40B4-BE49-F238E27FC236}">
              <a16:creationId xmlns:a16="http://schemas.microsoft.com/office/drawing/2014/main" id="{D886CB74-50FB-4E64-B8EA-A1C51E5EC64B}"/>
            </a:ext>
            <a:ext uri="{147F2762-F138-4A5C-976F-8EAC2B608ADB}">
              <a16:predDERef xmlns:a16="http://schemas.microsoft.com/office/drawing/2014/main" pred="{40E1CF13-E43C-4FEB-8AB0-2B7602E74ABE}"/>
            </a:ext>
          </a:extLst>
        </xdr:cNvPr>
        <xdr:cNvPicPr preferRelativeResize="0"/>
      </xdr:nvPicPr>
      <xdr:blipFill>
        <a:blip xmlns:r="http://schemas.openxmlformats.org/officeDocument/2006/relationships" r:embed="rId2" cstate="print"/>
        <a:stretch>
          <a:fillRect/>
        </a:stretch>
      </xdr:blipFill>
      <xdr:spPr>
        <a:xfrm>
          <a:off x="9382125" y="10106025"/>
          <a:ext cx="476250" cy="4191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Ogasawara Daisuke" id="{39536274-FECD-4C71-B841-A7D37A2FBB44}" userId="S::daisuke_ogasawara@pkshatech.com::99f1e6cc-8a67-4c2a-89ce-e4771c06d0a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3" dT="2025-12-16T01:45:37.27" personId="{39536274-FECD-4C71-B841-A7D37A2FBB44}" id="{AB5FAB66-B64E-4B6B-B1BB-9A5F106C24A6}">
    <text>OFFだけあるのもわかりづらいので、
以下の選択肢にしては。
利用する
利用しない</text>
  </threadedComment>
  <threadedComment ref="E14" dT="2025-12-16T01:44:27.31" personId="{39536274-FECD-4C71-B841-A7D37A2FBB44}" id="{6A8E52FE-5ED3-4154-B3B8-AFABAB3CB989}">
    <text>「ファイル送受信- v1では選択不可」
が選択肢としてわかりづらいので、以下の選択肢にしては。
ファイル送受信（プレビューなし）を利用する
ファイル送受信（プレビューあり）を利用する
利用しない</text>
  </threadedComment>
</ThreadedComments>
</file>

<file path=xl/threadedComments/threadedComment2.xml><?xml version="1.0" encoding="utf-8"?>
<ThreadedComments xmlns="http://schemas.microsoft.com/office/spreadsheetml/2018/threadedcomments" xmlns:x="http://schemas.openxmlformats.org/spreadsheetml/2006/main">
  <threadedComment ref="E1" dT="2025-12-16T01:51:56.64" personId="{39536274-FECD-4C71-B841-A7D37A2FBB44}" id="{64A55424-CB41-49DC-BA9A-485F6E3E532B}">
    <text>ON/OFFが意味するところがわかるよう、以下のように変更した方が良いと思います。
ON＝アクセス許可が必要
OFF＝アクセス許可は不要</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docs.microsoft.com/ja-jp/microsoftteams/platform/concepts/build-and-test/apps-package" TargetMode="External"/><Relationship Id="rId13" Type="http://schemas.openxmlformats.org/officeDocument/2006/relationships/drawing" Target="../drawings/drawing1.xml"/><Relationship Id="rId3" Type="http://schemas.openxmlformats.org/officeDocument/2006/relationships/hyperlink" Target="https://teams-help.bedore.jp/hc/ja/articles/51030733501721-%E5%88%9D%E5%9B%9E%E8%A1%A8%E7%A4%BA%E3%83%A1%E3%83%83%E3%82%BB%E3%83%BC%E3%82%B8%E3%82%92%E5%88%A9%E7%94%A8%E3%81%99%E3%82%8B" TargetMode="External"/><Relationship Id="rId7" Type="http://schemas.openxmlformats.org/officeDocument/2006/relationships/hyperlink" Target="https://learn.microsoft.com/ja-jp/microsoftteams/platform/concepts/design/design-teams-app-icon-store-appbar" TargetMode="External"/><Relationship Id="rId12" Type="http://schemas.openxmlformats.org/officeDocument/2006/relationships/hyperlink" Target="https://teams-help.bedore.jp/hc/ja/articles/47636415233561-Q-%E3%82%BB%E3%83%83%E3%83%88%E3%82%A2%E3%83%83%E3%83%97%E3%83%9D%E3%83%AA%E3%82%B7%E3%83%BC%E3%81%AB%E3%82%88%E3%82%8B%E3%82%A2%E3%83%97%E3%83%AA%E3%81%AE%E3%82%A4%E3%83%B3%E3%82%B9%E3%83%88%E3%83%BC%E3%83%AB%E3%82%84%E3%82%B5%E3%82%A4%E3%83%89%E3%83%90%E3%83%BC%E5%9B%BA%E5%AE%9A%E8%A1%A8%E7%A4%BA%E6%96%B9%E6%B3%95%E3%81%AB%E6%8E%A8%E5%A5%A8%E3%81%AF%E3%81%82%E3%82%8A%E3%81%BE%E3%81%99%E3%81%8B" TargetMode="External"/><Relationship Id="rId2"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6"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1" Type="http://schemas.openxmlformats.org/officeDocument/2006/relationships/hyperlink" Target="https://teams-help.bedore.jp/hc/ja/articles/9169940332313-%E8%B3%AA%E5%95%8F%E8%80%85%E3%81%AB%E3%83%95%E3%82%A1%E3%82%A4%E3%83%AB%E3%82%92%E9%80%81%E4%BF%A1%E3%81%99%E3%82%8B%E6%96%B9%E6%B3%95" TargetMode="External"/><Relationship Id="rId5"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0" Type="http://schemas.openxmlformats.org/officeDocument/2006/relationships/hyperlink" Target="https://teams-help.bedore.jp/hc/ja/articles/9170009688729-%E5%88%A5%E3%81%AE%E3%83%81%E3%83%A3%E3%83%8D%E3%83%AB%E3%81%AB%E5%95%8F%E3%81%84%E5%90%88%E3%82%8F%E3%81%9B%E3%82%92%E7%A7%BB%E5%8B%95%E3%81%99%E3%82%8B%E6%96%B9%E6%B3%95" TargetMode="External"/><Relationship Id="rId4"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9" Type="http://schemas.openxmlformats.org/officeDocument/2006/relationships/hyperlink" Target="https://teams-help.bedore.jp/hc/ja/articles/51032224754073-%E3%83%A6%E3%83%BC%E3%82%B6%E7%94%BB%E9%9D%A2%E3%81%AE%E3%81%94%E8%AA%AC%E6%98%8E-v2-0-0%E4%BB%A5%E4%B8%8A-2025%E5%B9%B411%E6%9C%8811%E6%97%A5%E4%BB%A5%E9%99%8D%E5%88%B7%E6%96%B0%E5%BE%8C%E3%81%AEPKSHA-AI%E3%83%98%E3%83%AB%E3%83%97%E3%83%87%E3%82%B9%E3%82%AF%E8%B3%AA%E5%95%8F%E8%80%85%E7%94%BB%E9%9D%A2"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teams-help.bedore.jp/hc/ja/articles/10038496659481-Step1-Teams&#12459;&#12473;&#12479;&#12512;&#12450;&#12503;&#12522;&#23566;&#20837;&#12395;&#24517;&#35201;&#12394;&#35373;&#23450;&#24773;&#22577;&#12398;&#25552;&#20986;" TargetMode="External"/><Relationship Id="rId1" Type="http://schemas.openxmlformats.org/officeDocument/2006/relationships/hyperlink" Target="https://teams.microsoft.com/l/channel/19%3a40de9a99e8e243d3856350007ac07e13%40thread.tacv2/1700_DX%25E6%258E%25A8%25E9%2580%25B2%25E9%2583%25A8?groupId=7b6c64b0-7e51-400a-a45d-62647901505c&amp;tenantId=d3c67b6b-4c8d-4502-9604-b16b13487ab7"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eams-help.bedore.jp/hc/ja/articles/28251283300249-Step2-Teams%E3%82%AB%E3%82%B9%E3%82%BF%E3%83%A0%E3%82%A2%E3%83%97%E3%83%AA%E3%81%AE%E8%A8%AD%E5%AE%9A%E6%96%B9%E6%B3%95-zip%E3%83%95%E3%82%A1%E3%82%A4%E3%83%AB%E3%81%AE%E5%8F%96%E8%BE%BC%E3%81%BF" TargetMode="Externa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B40A-5EA1-6C49-8B32-277CCF1EFD86}">
  <dimension ref="A1:K35"/>
  <sheetViews>
    <sheetView tabSelected="1" zoomScale="150" zoomScaleNormal="150" workbookViewId="0"/>
  </sheetViews>
  <sheetFormatPr baseColWidth="10" defaultColWidth="11.5" defaultRowHeight="13"/>
  <cols>
    <col min="1" max="1" width="3.5" style="64" customWidth="1"/>
    <col min="2" max="2" width="4.5" style="64" customWidth="1"/>
    <col min="3" max="3" width="32.6640625" style="64" customWidth="1"/>
    <col min="4" max="4" width="32.33203125" style="64" customWidth="1"/>
    <col min="5" max="5" width="56.1640625" style="64" customWidth="1"/>
    <col min="6" max="6" width="79" style="64" customWidth="1"/>
    <col min="7" max="7" width="30.1640625" style="71" customWidth="1"/>
    <col min="8" max="8" width="10.83203125" style="64" customWidth="1"/>
    <col min="9" max="16384" width="11.5" style="64"/>
  </cols>
  <sheetData>
    <row r="1" spans="1:11" ht="17">
      <c r="A1" s="61" t="s">
        <v>0</v>
      </c>
      <c r="B1" s="62"/>
      <c r="C1" s="62"/>
      <c r="D1" s="62"/>
      <c r="E1" s="62"/>
      <c r="F1" s="62"/>
      <c r="G1" s="63"/>
      <c r="H1" s="62"/>
      <c r="I1" s="62"/>
      <c r="J1" s="62"/>
      <c r="K1" s="62"/>
    </row>
    <row r="2" spans="1:11" ht="17">
      <c r="A2" s="73"/>
      <c r="B2" s="73"/>
      <c r="C2" s="73"/>
      <c r="D2" s="73"/>
      <c r="E2" s="73"/>
      <c r="F2" s="73"/>
      <c r="G2" s="74"/>
      <c r="H2" s="62"/>
      <c r="I2" s="62"/>
      <c r="J2" s="62"/>
      <c r="K2" s="62"/>
    </row>
    <row r="3" spans="1:11" ht="17">
      <c r="A3" s="76" t="s">
        <v>1</v>
      </c>
      <c r="B3" s="76"/>
      <c r="C3" s="87"/>
      <c r="D3" s="87"/>
      <c r="E3" s="87"/>
      <c r="F3" s="87"/>
      <c r="G3" s="77"/>
      <c r="H3" s="72"/>
      <c r="I3" s="62"/>
      <c r="J3" s="62"/>
      <c r="K3" s="62"/>
    </row>
    <row r="4" spans="1:11" ht="17">
      <c r="A4" s="75" t="s">
        <v>2</v>
      </c>
      <c r="B4" s="86"/>
      <c r="C4" s="90"/>
      <c r="D4" s="91"/>
      <c r="E4" s="91"/>
      <c r="F4" s="89"/>
      <c r="G4" s="92"/>
      <c r="H4" s="66"/>
      <c r="I4" s="67"/>
      <c r="J4" s="67"/>
      <c r="K4" s="67"/>
    </row>
    <row r="5" spans="1:11" ht="17">
      <c r="A5" s="65"/>
      <c r="B5" s="65" t="s">
        <v>3</v>
      </c>
      <c r="C5" s="88"/>
      <c r="D5" s="88"/>
      <c r="E5" s="88"/>
      <c r="F5" s="88"/>
      <c r="G5" s="68"/>
      <c r="H5" s="65"/>
      <c r="I5" s="62"/>
      <c r="J5" s="62"/>
      <c r="K5" s="62"/>
    </row>
    <row r="6" spans="1:11" ht="17">
      <c r="A6" s="65"/>
      <c r="B6" s="65" t="s">
        <v>4</v>
      </c>
      <c r="C6" s="65"/>
      <c r="D6" s="65"/>
      <c r="E6" s="65"/>
      <c r="F6" s="65"/>
      <c r="G6" s="68"/>
      <c r="H6" s="65"/>
      <c r="I6" s="62"/>
      <c r="J6" s="62"/>
      <c r="K6" s="62"/>
    </row>
    <row r="7" spans="1:11" ht="17">
      <c r="A7" s="65"/>
      <c r="B7" s="69" t="s">
        <v>5</v>
      </c>
      <c r="C7" s="65"/>
      <c r="D7" s="65"/>
      <c r="E7" s="65"/>
      <c r="F7" s="65"/>
      <c r="G7" s="68"/>
      <c r="H7" s="65"/>
      <c r="I7" s="62"/>
      <c r="J7" s="62"/>
      <c r="K7" s="62"/>
    </row>
    <row r="8" spans="1:11" ht="17">
      <c r="A8" s="65"/>
      <c r="B8" s="94" t="s">
        <v>6</v>
      </c>
      <c r="C8" s="94"/>
      <c r="D8" s="94"/>
      <c r="E8" s="94"/>
      <c r="F8" s="94"/>
      <c r="G8" s="95"/>
      <c r="H8" s="65"/>
      <c r="I8" s="62"/>
      <c r="J8" s="62"/>
      <c r="K8" s="62"/>
    </row>
    <row r="9" spans="1:11" ht="18">
      <c r="A9" s="93"/>
      <c r="B9" s="102" t="s">
        <v>7</v>
      </c>
      <c r="C9" s="102" t="s">
        <v>8</v>
      </c>
      <c r="D9" s="102" t="s">
        <v>9</v>
      </c>
      <c r="E9" s="102" t="s">
        <v>10</v>
      </c>
      <c r="F9" s="102" t="s">
        <v>11</v>
      </c>
      <c r="G9" s="103" t="s">
        <v>12</v>
      </c>
      <c r="H9" s="72" t="s">
        <v>13</v>
      </c>
      <c r="I9" s="62"/>
      <c r="J9" s="62"/>
      <c r="K9" s="62"/>
    </row>
    <row r="10" spans="1:11" ht="36">
      <c r="A10" s="93"/>
      <c r="B10" s="104">
        <v>1</v>
      </c>
      <c r="C10" s="105" t="str">
        <f>入力シート!B3</f>
        <v>テナントID</v>
      </c>
      <c r="D10" s="106" t="s">
        <v>14</v>
      </c>
      <c r="E10" s="105" t="s">
        <v>15</v>
      </c>
      <c r="F10" s="105" t="s">
        <v>16</v>
      </c>
      <c r="G10" s="107"/>
      <c r="H10" s="72" t="s">
        <v>13</v>
      </c>
      <c r="I10" s="62"/>
      <c r="J10" s="62"/>
      <c r="K10" s="62"/>
    </row>
    <row r="11" spans="1:11" ht="82.5" customHeight="1">
      <c r="A11" s="93"/>
      <c r="B11" s="104">
        <v>2</v>
      </c>
      <c r="C11" s="105" t="str">
        <f>入力シート!B4</f>
        <v>チャネルURL</v>
      </c>
      <c r="D11" s="106" t="s">
        <v>17</v>
      </c>
      <c r="E11" s="105" t="s">
        <v>18</v>
      </c>
      <c r="F11" s="105" t="s">
        <v>19</v>
      </c>
      <c r="G11" s="108" t="s">
        <v>20</v>
      </c>
      <c r="H11" s="72" t="s">
        <v>13</v>
      </c>
      <c r="I11" s="62"/>
      <c r="J11" s="62"/>
      <c r="K11" s="62"/>
    </row>
    <row r="12" spans="1:11" ht="36">
      <c r="A12" s="93"/>
      <c r="B12" s="104">
        <v>3</v>
      </c>
      <c r="C12" s="109" t="str">
        <f>入力シート!B5</f>
        <v>アプリ名</v>
      </c>
      <c r="D12" s="109" t="s">
        <v>21</v>
      </c>
      <c r="E12" s="107" t="s">
        <v>22</v>
      </c>
      <c r="F12" s="107" t="s">
        <v>23</v>
      </c>
      <c r="G12" s="110" t="s">
        <v>24</v>
      </c>
      <c r="H12" s="72" t="s">
        <v>13</v>
      </c>
      <c r="I12" s="62"/>
      <c r="J12" s="62"/>
      <c r="K12" s="62"/>
    </row>
    <row r="13" spans="1:11" ht="77" customHeight="1">
      <c r="A13" s="93"/>
      <c r="B13" s="104">
        <v>4</v>
      </c>
      <c r="C13" s="109" t="str">
        <f>入力シート!B6</f>
        <v>アプリの説明（短）</v>
      </c>
      <c r="D13" s="109" t="s">
        <v>21</v>
      </c>
      <c r="E13" s="111" t="s">
        <v>25</v>
      </c>
      <c r="F13" s="107" t="s">
        <v>26</v>
      </c>
      <c r="G13" s="110" t="s">
        <v>24</v>
      </c>
      <c r="H13" s="72" t="s">
        <v>13</v>
      </c>
      <c r="I13" s="62"/>
      <c r="J13" s="62"/>
      <c r="K13" s="62"/>
    </row>
    <row r="14" spans="1:11" ht="77" customHeight="1">
      <c r="A14" s="93"/>
      <c r="B14" s="104">
        <v>5</v>
      </c>
      <c r="C14" s="109" t="str">
        <f>入力シート!B7</f>
        <v>アプリの説明（全）</v>
      </c>
      <c r="D14" s="109" t="s">
        <v>21</v>
      </c>
      <c r="E14" s="111" t="s">
        <v>27</v>
      </c>
      <c r="F14" s="107" t="s">
        <v>28</v>
      </c>
      <c r="G14" s="110" t="s">
        <v>24</v>
      </c>
      <c r="H14" s="72"/>
      <c r="I14" s="62"/>
      <c r="J14" s="62"/>
      <c r="K14" s="62"/>
    </row>
    <row r="15" spans="1:11" ht="96" customHeight="1">
      <c r="A15" s="93"/>
      <c r="B15" s="104">
        <v>6</v>
      </c>
      <c r="C15" s="109" t="str">
        <f>入力シート!B8</f>
        <v>colorアイコン画像</v>
      </c>
      <c r="D15" s="109" t="s">
        <v>21</v>
      </c>
      <c r="E15" s="109" t="s">
        <v>29</v>
      </c>
      <c r="F15" s="112" t="s">
        <v>30</v>
      </c>
      <c r="G15" s="110" t="s">
        <v>31</v>
      </c>
      <c r="H15" s="72" t="s">
        <v>13</v>
      </c>
      <c r="I15" s="62"/>
      <c r="J15" s="62"/>
      <c r="K15" s="62"/>
    </row>
    <row r="16" spans="1:11" ht="96" customHeight="1">
      <c r="A16" s="93"/>
      <c r="B16" s="104">
        <v>7</v>
      </c>
      <c r="C16" s="109" t="str">
        <f>入力シート!B9</f>
        <v>outlineアイコン画像</v>
      </c>
      <c r="D16" s="109" t="s">
        <v>21</v>
      </c>
      <c r="E16" s="109" t="s">
        <v>29</v>
      </c>
      <c r="F16" s="113" t="s">
        <v>30</v>
      </c>
      <c r="G16" s="110" t="s">
        <v>31</v>
      </c>
      <c r="H16" s="72" t="s">
        <v>13</v>
      </c>
      <c r="I16" s="62"/>
      <c r="J16" s="62"/>
      <c r="K16" s="62"/>
    </row>
    <row r="17" spans="1:11" ht="72">
      <c r="A17" s="93"/>
      <c r="B17" s="104">
        <v>8</v>
      </c>
      <c r="C17" s="109" t="str">
        <f>入力シート!B10</f>
        <v>初回表示メッセージ
（first_message）</v>
      </c>
      <c r="D17" s="109" t="s">
        <v>21</v>
      </c>
      <c r="E17" s="109" t="s">
        <v>32</v>
      </c>
      <c r="F17" s="107" t="s">
        <v>33</v>
      </c>
      <c r="G17" s="110" t="s">
        <v>20</v>
      </c>
      <c r="H17" s="72" t="s">
        <v>13</v>
      </c>
      <c r="I17" s="62"/>
      <c r="J17" s="62"/>
      <c r="K17" s="62"/>
    </row>
    <row r="18" spans="1:11" ht="41" customHeight="1">
      <c r="A18" s="93"/>
      <c r="B18" s="104">
        <v>9</v>
      </c>
      <c r="C18" s="114" t="str">
        <f>入力シート!B12</f>
        <v>AIヘルプデスク
利用するバージョンとスレッドタイプ</v>
      </c>
      <c r="D18" s="106" t="s">
        <v>14</v>
      </c>
      <c r="E18" s="109" t="s">
        <v>34</v>
      </c>
      <c r="F18" s="115" t="s">
        <v>35</v>
      </c>
      <c r="G18" s="116" t="s">
        <v>24</v>
      </c>
      <c r="H18" s="72" t="s">
        <v>13</v>
      </c>
      <c r="I18" s="62"/>
      <c r="J18" s="62"/>
      <c r="K18" s="62"/>
    </row>
    <row r="19" spans="1:11" ht="41" customHeight="1">
      <c r="A19" s="93"/>
      <c r="B19" s="104">
        <v>10</v>
      </c>
      <c r="C19" s="114" t="str">
        <f>入力シート!B13</f>
        <v>AIヘルプデスク
チャネル間での問い合わせの移動</v>
      </c>
      <c r="D19" s="106" t="s">
        <v>14</v>
      </c>
      <c r="E19" s="109" t="s">
        <v>36</v>
      </c>
      <c r="F19" s="117" t="s">
        <v>37</v>
      </c>
      <c r="G19" s="116" t="s">
        <v>24</v>
      </c>
      <c r="H19" s="72" t="s">
        <v>13</v>
      </c>
      <c r="I19" s="62"/>
      <c r="J19" s="62"/>
      <c r="K19" s="62"/>
    </row>
    <row r="20" spans="1:11" ht="41" customHeight="1">
      <c r="A20" s="93"/>
      <c r="B20" s="104">
        <v>11</v>
      </c>
      <c r="C20" s="114" t="str">
        <f>入力シート!B14</f>
        <v>AIヘルプデスク
ファイル送受信</v>
      </c>
      <c r="D20" s="106" t="s">
        <v>14</v>
      </c>
      <c r="E20" s="109" t="s">
        <v>38</v>
      </c>
      <c r="F20" s="115" t="s">
        <v>39</v>
      </c>
      <c r="G20" s="116" t="s">
        <v>24</v>
      </c>
      <c r="H20" s="72" t="s">
        <v>13</v>
      </c>
      <c r="I20" s="62"/>
      <c r="J20" s="62"/>
      <c r="K20" s="62"/>
    </row>
    <row r="21" spans="1:11" ht="54" customHeight="1">
      <c r="A21" s="93"/>
      <c r="B21" s="104">
        <v>12</v>
      </c>
      <c r="C21" s="114" t="s">
        <v>40</v>
      </c>
      <c r="D21" s="109" t="s">
        <v>41</v>
      </c>
      <c r="E21" s="109" t="s">
        <v>42</v>
      </c>
      <c r="F21" s="115" t="s">
        <v>43</v>
      </c>
      <c r="G21" s="116" t="s">
        <v>24</v>
      </c>
      <c r="H21" s="72" t="s">
        <v>13</v>
      </c>
      <c r="I21" s="62"/>
      <c r="J21" s="62"/>
      <c r="K21" s="62"/>
    </row>
    <row r="22" spans="1:11" ht="17">
      <c r="A22" s="62"/>
      <c r="B22" s="96"/>
      <c r="C22" s="97"/>
      <c r="D22" s="98"/>
      <c r="E22" s="99"/>
      <c r="F22" s="100"/>
      <c r="G22" s="101"/>
      <c r="H22" s="62"/>
      <c r="I22" s="62"/>
      <c r="J22" s="62"/>
      <c r="K22" s="62"/>
    </row>
    <row r="23" spans="1:11" ht="17">
      <c r="A23" s="70" t="s">
        <v>44</v>
      </c>
      <c r="B23" s="79"/>
      <c r="C23" s="84"/>
      <c r="D23" s="85"/>
      <c r="E23" s="85"/>
      <c r="F23" s="85"/>
      <c r="G23" s="83"/>
      <c r="H23" s="67" t="s">
        <v>13</v>
      </c>
      <c r="I23" s="67"/>
      <c r="J23" s="67"/>
      <c r="K23" s="67"/>
    </row>
    <row r="24" spans="1:11" ht="17">
      <c r="A24" s="62"/>
      <c r="B24" s="73" t="s">
        <v>45</v>
      </c>
      <c r="C24" s="120"/>
      <c r="D24" s="120"/>
      <c r="E24" s="120"/>
      <c r="F24" s="120"/>
      <c r="G24" s="63"/>
      <c r="H24" s="62" t="s">
        <v>13</v>
      </c>
      <c r="I24" s="62"/>
      <c r="J24" s="62"/>
      <c r="K24" s="62"/>
    </row>
    <row r="25" spans="1:11" ht="17">
      <c r="A25" s="118"/>
      <c r="B25" s="123"/>
      <c r="C25" s="123" t="s">
        <v>8</v>
      </c>
      <c r="D25" s="127" t="s">
        <v>46</v>
      </c>
      <c r="E25" s="130" t="s">
        <v>10</v>
      </c>
      <c r="F25" s="126"/>
      <c r="G25" s="119"/>
      <c r="H25" s="62"/>
      <c r="I25" s="62"/>
      <c r="J25" s="62"/>
      <c r="K25" s="62"/>
    </row>
    <row r="26" spans="1:11" ht="17">
      <c r="A26" s="118"/>
      <c r="B26" s="124">
        <v>1</v>
      </c>
      <c r="C26" s="125" t="s">
        <v>47</v>
      </c>
      <c r="D26" s="129" t="s">
        <v>48</v>
      </c>
      <c r="E26" s="134" t="s">
        <v>49</v>
      </c>
      <c r="F26" s="128"/>
      <c r="G26" s="119"/>
      <c r="H26" s="62"/>
      <c r="I26" s="62"/>
      <c r="J26" s="62"/>
      <c r="K26" s="62"/>
    </row>
    <row r="27" spans="1:11" ht="17">
      <c r="A27" s="118"/>
      <c r="B27" s="121">
        <v>2</v>
      </c>
      <c r="C27" s="122" t="s">
        <v>50</v>
      </c>
      <c r="D27" s="132" t="s">
        <v>51</v>
      </c>
      <c r="E27" s="134" t="s">
        <v>52</v>
      </c>
      <c r="F27" s="131"/>
      <c r="G27" s="119"/>
      <c r="H27" s="62"/>
      <c r="I27" s="62"/>
      <c r="J27" s="62"/>
      <c r="K27" s="62"/>
    </row>
    <row r="28" spans="1:11" ht="17">
      <c r="A28" s="118"/>
      <c r="B28" s="121">
        <v>3</v>
      </c>
      <c r="C28" s="122" t="s">
        <v>53</v>
      </c>
      <c r="D28" s="132" t="s">
        <v>54</v>
      </c>
      <c r="E28" s="134" t="s">
        <v>55</v>
      </c>
      <c r="F28" s="131"/>
      <c r="G28" s="119"/>
      <c r="H28" s="62"/>
      <c r="I28" s="62"/>
      <c r="J28" s="62"/>
      <c r="K28" s="62"/>
    </row>
    <row r="29" spans="1:11" ht="17">
      <c r="A29" s="118"/>
      <c r="B29" s="121">
        <v>4</v>
      </c>
      <c r="C29" s="122" t="s">
        <v>56</v>
      </c>
      <c r="D29" s="132" t="s">
        <v>57</v>
      </c>
      <c r="E29" s="133" t="s">
        <v>58</v>
      </c>
      <c r="F29" s="131"/>
      <c r="G29" s="119"/>
      <c r="H29" s="62"/>
      <c r="I29" s="62"/>
      <c r="J29" s="62"/>
      <c r="K29" s="62"/>
    </row>
    <row r="30" spans="1:11" ht="17">
      <c r="A30" s="62"/>
      <c r="B30" s="78"/>
      <c r="C30" s="120"/>
      <c r="D30" s="120"/>
      <c r="E30" s="120"/>
      <c r="F30" s="120"/>
      <c r="G30" s="63"/>
      <c r="H30" s="62"/>
      <c r="I30" s="62"/>
      <c r="J30" s="62"/>
      <c r="K30" s="62"/>
    </row>
    <row r="31" spans="1:11" ht="17">
      <c r="A31" s="70" t="s">
        <v>59</v>
      </c>
      <c r="B31" s="79"/>
      <c r="C31" s="81"/>
      <c r="D31" s="82"/>
      <c r="E31" s="82"/>
      <c r="F31" s="80"/>
      <c r="G31" s="83"/>
      <c r="H31" s="67"/>
      <c r="I31" s="67"/>
      <c r="J31" s="67"/>
      <c r="K31" s="67"/>
    </row>
    <row r="32" spans="1:11" ht="90.75" customHeight="1">
      <c r="A32" s="62"/>
      <c r="B32" s="152" t="s">
        <v>60</v>
      </c>
      <c r="C32" s="153"/>
      <c r="D32" s="153"/>
      <c r="E32" s="153"/>
      <c r="F32" s="153"/>
      <c r="G32" s="154"/>
      <c r="H32" s="62"/>
      <c r="I32" s="62"/>
      <c r="J32" s="62"/>
      <c r="K32" s="62"/>
    </row>
    <row r="33" spans="1:11" ht="17">
      <c r="A33" s="62"/>
      <c r="B33" s="62"/>
      <c r="C33" s="62"/>
      <c r="D33" s="62"/>
      <c r="E33" s="62"/>
      <c r="F33" s="62"/>
      <c r="G33" s="63"/>
      <c r="H33" s="62"/>
      <c r="I33" s="62"/>
      <c r="J33" s="62"/>
      <c r="K33" s="62"/>
    </row>
    <row r="34" spans="1:11" ht="17">
      <c r="A34" s="62"/>
      <c r="B34" s="62"/>
      <c r="C34" s="62"/>
      <c r="D34" s="62"/>
      <c r="E34" s="62"/>
      <c r="F34" s="62"/>
      <c r="G34" s="63"/>
      <c r="H34" s="62"/>
      <c r="I34" s="62"/>
      <c r="J34" s="62"/>
      <c r="K34" s="62"/>
    </row>
    <row r="35" spans="1:11" ht="17">
      <c r="A35" s="62"/>
      <c r="B35" s="62"/>
      <c r="C35" s="62"/>
      <c r="D35" s="62"/>
      <c r="E35" s="62"/>
      <c r="F35" s="62"/>
      <c r="G35" s="63"/>
      <c r="H35" s="62"/>
      <c r="I35" s="62"/>
      <c r="J35" s="62"/>
      <c r="K35" s="62"/>
    </row>
  </sheetData>
  <mergeCells count="1">
    <mergeCell ref="B32:G32"/>
  </mergeCells>
  <phoneticPr fontId="11"/>
  <hyperlinks>
    <hyperlink ref="B7" r:id="rId1" xr:uid="{D5C2264D-C843-4B43-90A1-94ECD08A1F0B}"/>
    <hyperlink ref="G11" r:id="rId2" xr:uid="{DE8A6275-54D7-49F8-8099-E81D66CC5097}"/>
    <hyperlink ref="G17" r:id="rId3" xr:uid="{B715ECF9-DD12-4A09-A679-7E7947688797}"/>
    <hyperlink ref="G12" r:id="rId4" location=":~:text=%E3%81%AE%E5%8F%8D%E6%98%A0%E3%82%A4%E3%83%A1%E3%83%BC%E3%82%B8-,%E3%82%A2%E3%83%97%E3%83%AA%E5%90%8D,-%E3%82%A2%E3%83%97%E3%83%AA%E3%81%AE%E8%AA%AC%E6%98%8E" display="ヘルプページリンク" xr:uid="{F0DC3C69-8B29-1146-AD57-99D7D45444A1}"/>
    <hyperlink ref="G13" r:id="rId5" location=":~:text=%E3%82%A2%E3%83%97%E3%83%AA%E5%90%8D-,%E3%82%A2%E3%83%97%E3%83%AA%E3%81%AE%E8%AA%AC%E6%98%8E%E6%96%87%EF%BC%88%E7%9F%AD%EF%BC%89,-%E3%82%A2%E3%83%97%E3%83%AA%E3%81%AE%E8%AA%AC%E6%98%8E" display="ヘルプページリンク" xr:uid="{2BB7FBCD-7DC1-3E40-8A5C-7EFF9E83E95C}"/>
    <hyperlink ref="G14" r:id="rId6" location=":~:text=%E8%AA%AC%E6%98%8E%E6%96%87%EF%BC%88%E7%9F%AD%EF%BC%89-,%E3%82%A2%E3%83%97%E3%83%AA%E3%81%AE%E8%AA%AC%E6%98%8E%E6%96%87%EF%BC%88%E9%95%B7%EF%BC%89,-color%E3%82%A2%E3%82%A4%E3%82%B3%E3%83%B3" display="ヘルプページリンク" xr:uid="{36EA585F-A95A-E048-B696-6558C14EFEAB}"/>
    <hyperlink ref="G15" r:id="rId7" display="ヘルプページリンク" xr:uid="{6DC9B708-0426-CA47-9BDD-8E05E155CD2A}"/>
    <hyperlink ref="G16" r:id="rId8" location="outline-icon" display="Microsoft Lern ページ リンク" xr:uid="{B6CEFE1E-0728-A041-A2D6-4FDC3496F332}"/>
    <hyperlink ref="G18" r:id="rId9" xr:uid="{6741CF0C-EB9B-014E-BDE8-BFE8285B4D23}"/>
    <hyperlink ref="G19" r:id="rId10" xr:uid="{0A94E55A-8055-9743-B58B-3CF8E80CA2DB}"/>
    <hyperlink ref="G20" r:id="rId11" xr:uid="{88B0721B-4900-9643-B194-CFBCD5FE1A69}"/>
    <hyperlink ref="G21" r:id="rId12" xr:uid="{F2BF4F6E-FB91-4243-AF57-4C3C90004D8F}"/>
  </hyperlinks>
  <pageMargins left="0.7" right="0.7" top="0.75" bottom="0.75" header="0.3" footer="0.3"/>
  <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outlinePr summaryBelow="0" summaryRight="0"/>
    <pageSetUpPr fitToPage="1"/>
  </sheetPr>
  <dimension ref="A1:F20"/>
  <sheetViews>
    <sheetView showGridLines="0" zoomScale="150" workbookViewId="0"/>
  </sheetViews>
  <sheetFormatPr baseColWidth="10" defaultColWidth="12.6640625" defaultRowHeight="17"/>
  <cols>
    <col min="1" max="1" width="3.83203125" style="20" customWidth="1"/>
    <col min="2" max="2" width="32.5" style="20" customWidth="1"/>
    <col min="3" max="3" width="24.83203125" style="20" customWidth="1"/>
    <col min="4" max="4" width="63.5" style="20" customWidth="1"/>
    <col min="5" max="5" width="33" style="20" hidden="1" customWidth="1"/>
    <col min="6" max="16384" width="12.6640625" style="20"/>
  </cols>
  <sheetData>
    <row r="1" spans="1:6" ht="18">
      <c r="A1" s="26" t="s">
        <v>61</v>
      </c>
      <c r="B1" s="27" t="s">
        <v>62</v>
      </c>
      <c r="C1" s="27" t="s">
        <v>63</v>
      </c>
      <c r="D1" s="26" t="s">
        <v>64</v>
      </c>
      <c r="E1" s="26" t="s">
        <v>65</v>
      </c>
    </row>
    <row r="2" spans="1:6">
      <c r="A2" s="155" t="s">
        <v>66</v>
      </c>
      <c r="B2" s="156"/>
      <c r="C2" s="156"/>
      <c r="D2" s="156"/>
      <c r="E2" s="157"/>
    </row>
    <row r="3" spans="1:6" ht="20" customHeight="1">
      <c r="A3" s="28">
        <v>1</v>
      </c>
      <c r="B3" s="142" t="s">
        <v>67</v>
      </c>
      <c r="C3" s="143" t="s">
        <v>68</v>
      </c>
      <c r="D3" s="29"/>
      <c r="E3" s="30" t="s">
        <v>69</v>
      </c>
    </row>
    <row r="4" spans="1:6" ht="20" customHeight="1">
      <c r="A4" s="28">
        <v>2</v>
      </c>
      <c r="B4" s="142" t="s">
        <v>70</v>
      </c>
      <c r="C4" s="143" t="s">
        <v>71</v>
      </c>
      <c r="D4" s="21" t="s">
        <v>72</v>
      </c>
      <c r="E4" s="22"/>
    </row>
    <row r="5" spans="1:6" ht="20" customHeight="1">
      <c r="A5" s="28">
        <v>3</v>
      </c>
      <c r="B5" s="31" t="s">
        <v>73</v>
      </c>
      <c r="C5" s="23" t="s">
        <v>74</v>
      </c>
      <c r="D5" s="29"/>
      <c r="E5" s="28" t="s">
        <v>75</v>
      </c>
    </row>
    <row r="6" spans="1:6" ht="20" customHeight="1">
      <c r="A6" s="28">
        <v>4</v>
      </c>
      <c r="B6" s="31" t="s">
        <v>76</v>
      </c>
      <c r="C6" s="23" t="s">
        <v>74</v>
      </c>
      <c r="D6" s="29"/>
      <c r="E6" s="28" t="s">
        <v>75</v>
      </c>
    </row>
    <row r="7" spans="1:6" ht="84" customHeight="1">
      <c r="A7" s="28">
        <v>5</v>
      </c>
      <c r="B7" s="31" t="s">
        <v>77</v>
      </c>
      <c r="C7" s="23" t="s">
        <v>74</v>
      </c>
      <c r="D7" s="29"/>
      <c r="E7" s="28" t="s">
        <v>75</v>
      </c>
    </row>
    <row r="8" spans="1:6" ht="25" customHeight="1">
      <c r="A8" s="32">
        <v>6</v>
      </c>
      <c r="B8" s="33" t="s">
        <v>78</v>
      </c>
      <c r="C8" s="23" t="s">
        <v>74</v>
      </c>
      <c r="D8" s="34"/>
      <c r="E8" s="28" t="s">
        <v>75</v>
      </c>
    </row>
    <row r="9" spans="1:6" ht="25" customHeight="1">
      <c r="A9" s="28">
        <v>7</v>
      </c>
      <c r="B9" s="35" t="s">
        <v>79</v>
      </c>
      <c r="C9" s="23" t="s">
        <v>74</v>
      </c>
      <c r="D9" s="29"/>
      <c r="E9" s="28" t="s">
        <v>75</v>
      </c>
    </row>
    <row r="10" spans="1:6" ht="36">
      <c r="A10" s="28">
        <v>8</v>
      </c>
      <c r="B10" s="35" t="s">
        <v>80</v>
      </c>
      <c r="C10" s="23" t="s">
        <v>81</v>
      </c>
      <c r="D10" s="29"/>
      <c r="E10" s="28" t="s">
        <v>75</v>
      </c>
    </row>
    <row r="11" spans="1:6">
      <c r="A11" s="155" t="s">
        <v>82</v>
      </c>
      <c r="B11" s="156"/>
      <c r="C11" s="156"/>
      <c r="D11" s="156"/>
      <c r="E11" s="157"/>
    </row>
    <row r="12" spans="1:6" ht="44" customHeight="1">
      <c r="A12" s="28">
        <v>9</v>
      </c>
      <c r="B12" s="35" t="s">
        <v>83</v>
      </c>
      <c r="C12" s="143" t="s">
        <v>68</v>
      </c>
      <c r="D12" s="151" t="s">
        <v>157</v>
      </c>
      <c r="E12" s="36" t="s">
        <v>84</v>
      </c>
    </row>
    <row r="13" spans="1:6" ht="44" customHeight="1">
      <c r="A13" s="37">
        <v>10</v>
      </c>
      <c r="B13" s="38" t="s">
        <v>85</v>
      </c>
      <c r="C13" s="144" t="s">
        <v>68</v>
      </c>
      <c r="D13" s="39" t="s">
        <v>150</v>
      </c>
      <c r="E13" s="36" t="s">
        <v>87</v>
      </c>
    </row>
    <row r="14" spans="1:6" ht="44" customHeight="1">
      <c r="A14" s="32">
        <v>11</v>
      </c>
      <c r="B14" s="138" t="s">
        <v>88</v>
      </c>
      <c r="C14" s="145" t="s">
        <v>68</v>
      </c>
      <c r="D14" s="34" t="s">
        <v>89</v>
      </c>
      <c r="E14" s="139" t="s">
        <v>90</v>
      </c>
    </row>
    <row r="15" spans="1:6">
      <c r="A15" s="158" t="s">
        <v>91</v>
      </c>
      <c r="B15" s="159"/>
      <c r="C15" s="159"/>
      <c r="D15" s="159"/>
      <c r="E15" s="159"/>
      <c r="F15" s="24"/>
    </row>
    <row r="16" spans="1:6" ht="41.25" customHeight="1">
      <c r="A16" s="37">
        <v>12</v>
      </c>
      <c r="B16" s="38" t="s">
        <v>92</v>
      </c>
      <c r="C16" s="140" t="s">
        <v>41</v>
      </c>
      <c r="D16" s="39"/>
      <c r="E16" s="141"/>
      <c r="F16" s="24"/>
    </row>
    <row r="17" spans="1:5">
      <c r="A17" s="40"/>
      <c r="B17" s="41"/>
      <c r="C17" s="42"/>
      <c r="D17" s="40"/>
      <c r="E17" s="43"/>
    </row>
    <row r="18" spans="1:5">
      <c r="A18" s="20" t="s">
        <v>93</v>
      </c>
    </row>
    <row r="19" spans="1:5">
      <c r="A19" s="25" t="s">
        <v>94</v>
      </c>
    </row>
    <row r="20" spans="1:5">
      <c r="A20" s="25" t="s">
        <v>95</v>
      </c>
    </row>
  </sheetData>
  <dataConsolidate/>
  <mergeCells count="3">
    <mergeCell ref="A2:E2"/>
    <mergeCell ref="A11:E11"/>
    <mergeCell ref="A15:E15"/>
  </mergeCells>
  <phoneticPr fontId="11"/>
  <dataValidations count="5">
    <dataValidation type="custom" imeMode="halfAlpha" allowBlank="1" showInputMessage="1" showErrorMessage="1" errorTitle="テナントIDを確認してください" error="形式: 8桁-4桁-4桁-4桁-12桁_x000a__x000a_チャネルURLの末尾からも確認可能です。_x000a_ [ https://~~tenantId=&quot;{テナントID}&quot; ] " sqref="D3" xr:uid="{30582CB9-71F4-C443-BDAA-50C230F50F47}">
      <formula1>AND(LEN(D3)=36, MID(D3,9,1)="-", MID(D3,14,1)="-", MID(D3,19,1)="-", MID(D3,24,1)="-")</formula1>
    </dataValidation>
    <dataValidation type="custom" allowBlank="1" showInputMessage="1" showErrorMessage="1" error="30文字以内で[  &quot; * : &lt; &gt; ? / \ | ¥  ]を含まない名称へ変更をお願いいたします。" sqref="D5" xr:uid="{8DA3E7BA-EB53-764C-8006-730D52906828}">
      <formula1>_xlfn.LET(_xlpm.t,ASC(D5),AND(LEN(D5)&lt;=30,ISERROR(FIND(CHAR(34),_xlpm.t)),ISERROR(FIND("*",_xlpm.t)),ISERROR(FIND(":",_xlpm.t)),ISERROR(FIND("&lt;",_xlpm.t)),ISERROR(FIND("&gt;",_xlpm.t)),ISERROR(FIND("?",_xlpm.t)),ISERROR(FIND("/",_xlpm.t)),ISERROR(FIND("\",_xlpm.t)),ISERROR(FIND("|",_xlpm.t)),ISERROR(FIND("¥",_xlpm.t))))</formula1>
    </dataValidation>
    <dataValidation type="textLength" operator="lessThanOrEqual" allowBlank="1" showInputMessage="1" showErrorMessage="1" errorTitle="最大文字数を超過しています。" error="80文字以内で入力してください。" sqref="D6" xr:uid="{C014DD06-4EBC-D346-9F74-94497FAAB673}">
      <formula1>80</formula1>
    </dataValidation>
    <dataValidation type="custom" allowBlank="1" showInputMessage="1" showErrorMessage="1" errorTitle="上限文字数を超過しています。" error="改行を含めて4000文字以内で入力してください（改行は2文字扱いです）" sqref="D7" xr:uid="{6228A6BA-0B63-5A44-BAB6-108DD9349EB2}">
      <formula1>(LEN(D7) + LEN(D7) - LEN(SUBSTITUTE(D7, CHAR(10), ""))) &lt;= 4000</formula1>
    </dataValidation>
    <dataValidation allowBlank="1" showInputMessage="1" showErrorMessage="1" sqref="D17" xr:uid="{4872BF4B-CE31-4B11-91EA-AB811848DDC3}"/>
  </dataValidations>
  <hyperlinks>
    <hyperlink ref="D4" location="'入力シート（チャネル）'!A3" display="※「ヒアリングシート_入力シート(チャネル)」にご入力ください" xr:uid="{837BEBA2-4E00-1C40-98C6-012F4C74D785}"/>
    <hyperlink ref="A19" r:id="rId1" xr:uid="{3F3DF20C-A515-1449-9E96-ACFC23B02097}"/>
    <hyperlink ref="A20" r:id="rId2" xr:uid="{C305D1B8-FC7F-204E-A3FC-6FAF3C7BF5E0}"/>
  </hyperlinks>
  <pageMargins left="0.7" right="0.7" top="0.75" bottom="0.75" header="0" footer="0"/>
  <pageSetup paperSize="9" fitToHeight="0" orientation="portrait"/>
  <legacyDrawing r:id="rId3"/>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_選択値マスタ!$A$6:$A$7</xm:f>
          </x14:formula1>
          <xm:sqref>D13</xm:sqref>
        </x14:dataValidation>
        <x14:dataValidation type="list" allowBlank="1" showErrorMessage="1" xr:uid="{00000000-0002-0000-0000-000002000000}">
          <x14:formula1>
            <xm:f>_選択値マスタ!$A$10:$A$12</xm:f>
          </x14:formula1>
          <xm:sqref>D14</xm:sqref>
        </x14:dataValidation>
        <x14:dataValidation type="list" allowBlank="1" showErrorMessage="1" xr:uid="{00000000-0002-0000-0000-000004000000}">
          <x14:formula1>
            <xm:f>_選択値マスタ!$A$2:$A$3</xm:f>
          </x14:formula1>
          <xm:sqref>D12</xm:sqref>
        </x14:dataValidation>
        <x14:dataValidation type="list" allowBlank="1" showInputMessage="1" showErrorMessage="1" xr:uid="{7859A88C-B1E3-2647-8DDA-502F23F8C5C6}">
          <x14:formula1>
            <xm:f>_選択値マスタ!$A$15:$A$16</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outlinePr summaryBelow="0" summaryRight="0"/>
  </sheetPr>
  <dimension ref="A1:Y30"/>
  <sheetViews>
    <sheetView zoomScale="135" workbookViewId="0">
      <selection activeCell="A3" sqref="A3"/>
    </sheetView>
  </sheetViews>
  <sheetFormatPr baseColWidth="10" defaultColWidth="12.6640625" defaultRowHeight="13"/>
  <cols>
    <col min="1" max="1" width="22.6640625" style="56" customWidth="1"/>
    <col min="2" max="2" width="23.83203125" style="56" customWidth="1"/>
    <col min="3" max="3" width="106.83203125" style="56" customWidth="1"/>
    <col min="4" max="4" width="47.1640625" style="56" hidden="1" customWidth="1"/>
    <col min="5" max="5" width="25.5" style="56" customWidth="1"/>
    <col min="6" max="6" width="25.5" style="56" hidden="1" customWidth="1"/>
    <col min="7" max="7" width="12.6640625" style="56" hidden="1" customWidth="1"/>
    <col min="8" max="8" width="0.1640625" hidden="1" customWidth="1"/>
    <col min="9" max="9" width="12.6640625" customWidth="1"/>
    <col min="10" max="27" width="8.5" customWidth="1"/>
  </cols>
  <sheetData>
    <row r="1" spans="1:25" ht="14">
      <c r="A1" s="1" t="s">
        <v>96</v>
      </c>
      <c r="B1" s="2" t="s">
        <v>97</v>
      </c>
      <c r="C1" s="2" t="s">
        <v>98</v>
      </c>
      <c r="D1" s="3" t="s">
        <v>99</v>
      </c>
      <c r="E1" s="7" t="s">
        <v>100</v>
      </c>
      <c r="F1" s="6" t="s">
        <v>101</v>
      </c>
      <c r="G1" s="16" t="s">
        <v>102</v>
      </c>
      <c r="H1" s="5" t="s">
        <v>103</v>
      </c>
      <c r="J1" s="4"/>
      <c r="K1" s="4"/>
      <c r="L1" s="4"/>
      <c r="M1" s="4"/>
      <c r="N1" s="4"/>
      <c r="O1" s="4"/>
      <c r="P1" s="4"/>
      <c r="Q1" s="4"/>
      <c r="R1" s="4"/>
      <c r="S1" s="4"/>
      <c r="T1" s="4"/>
      <c r="U1" s="4"/>
      <c r="V1" s="4"/>
      <c r="W1" s="4"/>
      <c r="X1" s="4"/>
      <c r="Y1" s="4"/>
    </row>
    <row r="2" spans="1:25" ht="39" customHeight="1">
      <c r="A2" s="44" t="s">
        <v>104</v>
      </c>
      <c r="B2" s="45" t="s">
        <v>105</v>
      </c>
      <c r="C2" s="46" t="str">
        <f>"https://teams.microsoft.com/l/channel/19%3a40de9a99e8e243d3856350007ac07e13%40thread.tacv2/1700_DX%25E6%258E%25A8%25E9%2580%25B2%25E9%2583%25A8?groupId=7b6c64b0-7e51-400a-a45d-62647901505c&amp;tenantId="&amp;$G$1</f>
        <v>https://teams.microsoft.com/l/channel/19%3a40de9a99e8e243d3856350007ac07e13%40thread.tacv2/1700_DX%25E6%258E%25A8%25E9%2580%25B2%25E9%2583%25A8?groupId=7b6c64b0-7e51-400a-a45d-62647901505c&amp;tenantId=ChannelURLテナント判定</v>
      </c>
      <c r="D2" s="47" t="str">
        <f t="shared" ref="D2:D30" si="0">MID(C2, SEARCH("channel/", C2) + 8, SEARCH("tacv2", C2) - SEARCH("channel/", C2) - 8 + 5)</f>
        <v>19%3a40de9a99e8e243d3856350007ac07e13%40thread.tacv2</v>
      </c>
      <c r="E2" s="48" t="s">
        <v>106</v>
      </c>
      <c r="F2" s="49" t="str">
        <f t="shared" ref="F2:F30" si="1">IF(C2&lt;&gt;"",IF(IFERROR(FIND("/channel/19%", C2), 0) &gt; 0, "", HYPERLINK($H$1,  "正しいChannelURLを記載してください。"&amp;CHAR(10)&amp;"【取得方法はこちら】")),"")</f>
        <v/>
      </c>
      <c r="G2" s="50" t="str">
        <f t="shared" ref="G2:G30" si="2">IF(C2&lt;&gt;"",
  IF(F2="",
    IF(
      IFERROR(MID(C2, FIND("tenantId=", C2) + 9, 38), "") = $G$1,
      "OK",
      "【入力シート】項目1と同一テナントのChannelURLを記入してください。" &amp; CHAR(10) &amp;
      "【入力シート】項目1：" &amp; $G$1 &amp; CHAR(10) &amp;
      "チャネルURLテナント：" &amp; IFERROR(MID(C2, FIND("tenantId=", C2) + 9, 38), RIGHT(C2, LEN($G$1)))
    ),
    ""
  ),
  ""
)</f>
        <v>OK</v>
      </c>
      <c r="H2" s="4"/>
      <c r="I2" s="4"/>
      <c r="J2" s="4"/>
      <c r="K2" s="4"/>
      <c r="L2" s="4"/>
      <c r="M2" s="4"/>
      <c r="N2" s="4"/>
      <c r="O2" s="4"/>
      <c r="P2" s="4"/>
      <c r="Q2" s="4"/>
      <c r="R2" s="4"/>
      <c r="S2" s="4"/>
      <c r="T2" s="4"/>
      <c r="U2" s="4"/>
      <c r="V2" s="4"/>
      <c r="W2" s="4"/>
      <c r="X2" s="4"/>
      <c r="Y2" s="4"/>
    </row>
    <row r="3" spans="1:25" ht="33" customHeight="1">
      <c r="A3" s="51"/>
      <c r="B3" s="52"/>
      <c r="C3" s="146"/>
      <c r="D3" s="47" t="e">
        <f t="shared" si="0"/>
        <v>#VALUE!</v>
      </c>
      <c r="E3" s="48" t="s">
        <v>86</v>
      </c>
      <c r="F3" s="49" t="str">
        <f t="shared" si="1"/>
        <v/>
      </c>
      <c r="G3" s="50" t="str">
        <f t="shared" si="2"/>
        <v/>
      </c>
      <c r="H3" s="4"/>
      <c r="I3" s="4"/>
      <c r="J3" s="4"/>
      <c r="K3" s="4"/>
      <c r="L3" s="4"/>
      <c r="M3" s="4"/>
      <c r="N3" s="4"/>
      <c r="O3" s="4"/>
      <c r="P3" s="4"/>
      <c r="Q3" s="4"/>
      <c r="R3" s="4"/>
      <c r="S3" s="4"/>
      <c r="T3" s="4"/>
      <c r="U3" s="4"/>
      <c r="V3" s="4"/>
      <c r="W3" s="4"/>
      <c r="X3" s="4"/>
      <c r="Y3" s="4"/>
    </row>
    <row r="4" spans="1:25" ht="33" customHeight="1">
      <c r="A4" s="51"/>
      <c r="B4" s="52"/>
      <c r="C4" s="53"/>
      <c r="D4" s="47" t="e">
        <f t="shared" si="0"/>
        <v>#VALUE!</v>
      </c>
      <c r="E4" s="48" t="s">
        <v>86</v>
      </c>
      <c r="F4" s="49" t="str">
        <f t="shared" si="1"/>
        <v/>
      </c>
      <c r="G4" s="50" t="str">
        <f t="shared" si="2"/>
        <v/>
      </c>
      <c r="H4" s="4"/>
      <c r="I4" s="4"/>
      <c r="J4" s="4"/>
      <c r="K4" s="4"/>
      <c r="L4" s="4"/>
      <c r="M4" s="4"/>
      <c r="N4" s="4"/>
      <c r="O4" s="4"/>
      <c r="P4" s="4"/>
      <c r="Q4" s="4"/>
      <c r="R4" s="4"/>
      <c r="S4" s="4"/>
      <c r="T4" s="4"/>
      <c r="U4" s="4"/>
      <c r="V4" s="4"/>
      <c r="W4" s="4"/>
      <c r="X4" s="4"/>
      <c r="Y4" s="4"/>
    </row>
    <row r="5" spans="1:25" ht="33" customHeight="1">
      <c r="A5" s="51"/>
      <c r="B5" s="52"/>
      <c r="C5" s="53"/>
      <c r="D5" s="47" t="e">
        <f t="shared" si="0"/>
        <v>#VALUE!</v>
      </c>
      <c r="E5" s="48" t="s">
        <v>86</v>
      </c>
      <c r="F5" s="49" t="str">
        <f t="shared" si="1"/>
        <v/>
      </c>
      <c r="G5" s="50" t="str">
        <f t="shared" si="2"/>
        <v/>
      </c>
      <c r="H5" s="4"/>
      <c r="I5" s="4"/>
      <c r="J5" s="4"/>
      <c r="K5" s="4"/>
      <c r="L5" s="4"/>
      <c r="M5" s="4"/>
      <c r="N5" s="4"/>
      <c r="O5" s="4"/>
      <c r="P5" s="4"/>
      <c r="Q5" s="4"/>
      <c r="R5" s="4"/>
      <c r="S5" s="4"/>
      <c r="T5" s="4"/>
      <c r="U5" s="4"/>
      <c r="V5" s="4"/>
      <c r="W5" s="4"/>
      <c r="X5" s="4"/>
      <c r="Y5" s="4"/>
    </row>
    <row r="6" spans="1:25" ht="33" customHeight="1">
      <c r="A6" s="51"/>
      <c r="B6" s="52"/>
      <c r="C6" s="54"/>
      <c r="D6" s="47" t="e">
        <f t="shared" si="0"/>
        <v>#VALUE!</v>
      </c>
      <c r="E6" s="48" t="s">
        <v>86</v>
      </c>
      <c r="F6" s="49" t="str">
        <f t="shared" si="1"/>
        <v/>
      </c>
      <c r="G6" s="50" t="str">
        <f t="shared" si="2"/>
        <v/>
      </c>
      <c r="H6" s="4"/>
      <c r="I6" s="4"/>
      <c r="J6" s="4"/>
      <c r="K6" s="4"/>
      <c r="L6" s="4"/>
      <c r="M6" s="4"/>
      <c r="N6" s="4"/>
      <c r="O6" s="4"/>
      <c r="P6" s="4"/>
      <c r="Q6" s="4"/>
      <c r="R6" s="4"/>
      <c r="S6" s="4"/>
      <c r="T6" s="4"/>
      <c r="U6" s="4"/>
      <c r="V6" s="4"/>
      <c r="W6" s="4"/>
      <c r="X6" s="4"/>
      <c r="Y6" s="4"/>
    </row>
    <row r="7" spans="1:25" ht="33" customHeight="1">
      <c r="A7" s="51"/>
      <c r="B7" s="52"/>
      <c r="C7" s="53"/>
      <c r="D7" s="47" t="e">
        <f t="shared" si="0"/>
        <v>#VALUE!</v>
      </c>
      <c r="E7" s="48" t="s">
        <v>86</v>
      </c>
      <c r="F7" s="49" t="str">
        <f t="shared" si="1"/>
        <v/>
      </c>
      <c r="G7" s="50" t="str">
        <f t="shared" si="2"/>
        <v/>
      </c>
      <c r="H7" s="4"/>
      <c r="I7" s="4"/>
      <c r="J7" s="4"/>
      <c r="K7" s="4"/>
      <c r="L7" s="4"/>
      <c r="M7" s="4"/>
      <c r="N7" s="4"/>
      <c r="O7" s="4"/>
      <c r="P7" s="4"/>
      <c r="Q7" s="4"/>
      <c r="R7" s="4"/>
      <c r="S7" s="4"/>
      <c r="T7" s="4"/>
      <c r="U7" s="4"/>
      <c r="V7" s="4"/>
      <c r="W7" s="4"/>
      <c r="X7" s="4"/>
      <c r="Y7" s="4"/>
    </row>
    <row r="8" spans="1:25" ht="33" customHeight="1">
      <c r="A8" s="51"/>
      <c r="B8" s="52"/>
      <c r="C8" s="52"/>
      <c r="D8" s="47" t="e">
        <f t="shared" si="0"/>
        <v>#VALUE!</v>
      </c>
      <c r="E8" s="48" t="s">
        <v>86</v>
      </c>
      <c r="F8" s="49" t="str">
        <f t="shared" si="1"/>
        <v/>
      </c>
      <c r="G8" s="50" t="str">
        <f t="shared" si="2"/>
        <v/>
      </c>
      <c r="H8" s="4"/>
      <c r="I8" s="4"/>
      <c r="J8" s="4"/>
      <c r="K8" s="4"/>
      <c r="L8" s="4"/>
      <c r="M8" s="4"/>
      <c r="N8" s="4"/>
      <c r="O8" s="4"/>
      <c r="P8" s="4"/>
      <c r="Q8" s="4"/>
      <c r="R8" s="4"/>
      <c r="S8" s="4"/>
      <c r="T8" s="4"/>
      <c r="U8" s="4"/>
      <c r="V8" s="4"/>
      <c r="W8" s="4"/>
      <c r="X8" s="4"/>
      <c r="Y8" s="4"/>
    </row>
    <row r="9" spans="1:25" ht="33" customHeight="1">
      <c r="A9" s="51"/>
      <c r="B9" s="52"/>
      <c r="C9" s="52"/>
      <c r="D9" s="47" t="e">
        <f t="shared" si="0"/>
        <v>#VALUE!</v>
      </c>
      <c r="E9" s="48" t="s">
        <v>86</v>
      </c>
      <c r="F9" s="49" t="str">
        <f t="shared" si="1"/>
        <v/>
      </c>
      <c r="G9" s="50" t="str">
        <f t="shared" si="2"/>
        <v/>
      </c>
      <c r="H9" s="4" t="str">
        <f>IF(C9&lt;&gt;"",IF(ISNUMBER(FIND("/channel/19%",C9)),"ChannelURL",IF(ISNUMBER(FIND("/team/19%",C9)),"TeamURL",HYPERLINK(I8,"チャネルURLの取得方法"))),"")</f>
        <v/>
      </c>
      <c r="I9" s="4"/>
      <c r="J9" s="4"/>
      <c r="K9" s="4"/>
      <c r="L9" s="4"/>
      <c r="M9" s="4"/>
      <c r="N9" s="4"/>
      <c r="O9" s="4"/>
      <c r="P9" s="4"/>
      <c r="Q9" s="4"/>
      <c r="R9" s="4"/>
      <c r="S9" s="4"/>
      <c r="T9" s="4"/>
      <c r="U9" s="4"/>
      <c r="V9" s="4"/>
      <c r="W9" s="4"/>
      <c r="X9" s="4"/>
      <c r="Y9" s="4"/>
    </row>
    <row r="10" spans="1:25" ht="33" customHeight="1">
      <c r="A10" s="51"/>
      <c r="B10" s="52"/>
      <c r="C10" s="52"/>
      <c r="D10" s="47" t="e">
        <f t="shared" si="0"/>
        <v>#VALUE!</v>
      </c>
      <c r="E10" s="48" t="s">
        <v>86</v>
      </c>
      <c r="F10" s="49" t="str">
        <f t="shared" si="1"/>
        <v/>
      </c>
      <c r="G10" s="50" t="str">
        <f t="shared" si="2"/>
        <v/>
      </c>
      <c r="H10" s="4" t="str">
        <f>IF(C10&lt;&gt;"",IF(ISNUMBER(FIND("/channel/19%",C10)),"ChannelURL",IF(ISNUMBER(FIND("/team/19%",C10)),"TeamURL",HYPERLINK(I9,"チャネルURLの取得方法"))),"")</f>
        <v/>
      </c>
      <c r="I10" s="4"/>
      <c r="J10" s="4"/>
      <c r="K10" s="4"/>
      <c r="L10" s="4"/>
      <c r="M10" s="4"/>
      <c r="N10" s="4"/>
      <c r="O10" s="4"/>
      <c r="P10" s="4"/>
      <c r="Q10" s="4"/>
      <c r="R10" s="4"/>
      <c r="S10" s="4"/>
      <c r="T10" s="4"/>
      <c r="U10" s="4"/>
      <c r="V10" s="4"/>
      <c r="W10" s="4"/>
      <c r="X10" s="4"/>
      <c r="Y10" s="4"/>
    </row>
    <row r="11" spans="1:25" ht="33" customHeight="1">
      <c r="A11" s="51"/>
      <c r="B11" s="52"/>
      <c r="C11" s="52"/>
      <c r="D11" s="47" t="e">
        <f t="shared" si="0"/>
        <v>#VALUE!</v>
      </c>
      <c r="E11" s="48" t="s">
        <v>86</v>
      </c>
      <c r="F11" s="49" t="str">
        <f t="shared" si="1"/>
        <v/>
      </c>
      <c r="G11" s="50" t="str">
        <f t="shared" si="2"/>
        <v/>
      </c>
      <c r="H11" s="4"/>
      <c r="I11" s="4"/>
      <c r="J11" s="4"/>
      <c r="K11" s="4"/>
      <c r="L11" s="4"/>
      <c r="M11" s="4"/>
      <c r="N11" s="4"/>
      <c r="O11" s="4"/>
      <c r="P11" s="4"/>
      <c r="Q11" s="4"/>
      <c r="R11" s="4"/>
      <c r="S11" s="4"/>
      <c r="T11" s="4"/>
      <c r="U11" s="4"/>
      <c r="V11" s="4"/>
      <c r="W11" s="4"/>
      <c r="X11" s="4"/>
      <c r="Y11" s="4"/>
    </row>
    <row r="12" spans="1:25" ht="33" customHeight="1">
      <c r="A12" s="51"/>
      <c r="B12" s="52"/>
      <c r="C12" s="52"/>
      <c r="D12" s="47" t="e">
        <f t="shared" si="0"/>
        <v>#VALUE!</v>
      </c>
      <c r="E12" s="48" t="s">
        <v>86</v>
      </c>
      <c r="F12" s="49" t="str">
        <f t="shared" si="1"/>
        <v/>
      </c>
      <c r="G12" s="50" t="str">
        <f t="shared" si="2"/>
        <v/>
      </c>
      <c r="H12" s="4"/>
      <c r="I12" s="4"/>
      <c r="J12" s="4"/>
      <c r="K12" s="4"/>
      <c r="L12" s="4"/>
      <c r="M12" s="4"/>
      <c r="N12" s="4"/>
      <c r="O12" s="4"/>
      <c r="P12" s="4"/>
      <c r="Q12" s="4"/>
      <c r="R12" s="4"/>
      <c r="S12" s="4"/>
      <c r="T12" s="4"/>
      <c r="U12" s="4"/>
      <c r="V12" s="4"/>
      <c r="W12" s="4"/>
      <c r="X12" s="4"/>
      <c r="Y12" s="4"/>
    </row>
    <row r="13" spans="1:25" ht="33" customHeight="1">
      <c r="A13" s="51"/>
      <c r="B13" s="52"/>
      <c r="C13" s="52"/>
      <c r="D13" s="47" t="e">
        <f t="shared" si="0"/>
        <v>#VALUE!</v>
      </c>
      <c r="E13" s="48" t="s">
        <v>86</v>
      </c>
      <c r="F13" s="49" t="str">
        <f t="shared" si="1"/>
        <v/>
      </c>
      <c r="G13" s="50" t="str">
        <f t="shared" si="2"/>
        <v/>
      </c>
      <c r="H13" s="4"/>
      <c r="I13" s="4"/>
      <c r="J13" s="4"/>
      <c r="K13" s="4"/>
      <c r="L13" s="4"/>
      <c r="M13" s="4"/>
      <c r="N13" s="4"/>
      <c r="O13" s="4"/>
      <c r="P13" s="4"/>
      <c r="Q13" s="4"/>
      <c r="R13" s="4"/>
      <c r="S13" s="4"/>
      <c r="T13" s="4"/>
      <c r="U13" s="4"/>
      <c r="V13" s="4"/>
      <c r="W13" s="4"/>
      <c r="X13" s="4"/>
      <c r="Y13" s="4"/>
    </row>
    <row r="14" spans="1:25" ht="33" customHeight="1">
      <c r="A14" s="51"/>
      <c r="B14" s="52"/>
      <c r="C14" s="52"/>
      <c r="D14" s="47" t="e">
        <f t="shared" si="0"/>
        <v>#VALUE!</v>
      </c>
      <c r="E14" s="48" t="s">
        <v>86</v>
      </c>
      <c r="F14" s="49" t="str">
        <f t="shared" si="1"/>
        <v/>
      </c>
      <c r="G14" s="50" t="str">
        <f t="shared" si="2"/>
        <v/>
      </c>
      <c r="H14" s="4"/>
      <c r="I14" s="4"/>
      <c r="J14" s="4"/>
      <c r="K14" s="4"/>
      <c r="L14" s="4"/>
      <c r="M14" s="4"/>
      <c r="N14" s="4"/>
      <c r="O14" s="4"/>
      <c r="P14" s="4"/>
      <c r="Q14" s="4"/>
      <c r="R14" s="4"/>
      <c r="S14" s="4"/>
      <c r="T14" s="4"/>
      <c r="U14" s="4"/>
      <c r="V14" s="4"/>
      <c r="W14" s="4"/>
      <c r="X14" s="4"/>
      <c r="Y14" s="4"/>
    </row>
    <row r="15" spans="1:25" ht="33" customHeight="1">
      <c r="A15" s="51"/>
      <c r="B15" s="52"/>
      <c r="C15" s="52"/>
      <c r="D15" s="47" t="e">
        <f t="shared" si="0"/>
        <v>#VALUE!</v>
      </c>
      <c r="E15" s="48" t="s">
        <v>86</v>
      </c>
      <c r="F15" s="49" t="str">
        <f t="shared" si="1"/>
        <v/>
      </c>
      <c r="G15" s="50" t="str">
        <f t="shared" si="2"/>
        <v/>
      </c>
      <c r="H15" s="4"/>
      <c r="I15" s="4"/>
      <c r="J15" s="4"/>
      <c r="K15" s="4"/>
      <c r="L15" s="4"/>
      <c r="M15" s="4"/>
      <c r="N15" s="4"/>
      <c r="O15" s="4"/>
      <c r="P15" s="4"/>
      <c r="Q15" s="4"/>
      <c r="R15" s="4"/>
      <c r="S15" s="4"/>
      <c r="T15" s="4"/>
      <c r="U15" s="4"/>
      <c r="V15" s="4"/>
      <c r="W15" s="4"/>
      <c r="X15" s="4"/>
      <c r="Y15" s="4"/>
    </row>
    <row r="16" spans="1:25" ht="33" customHeight="1">
      <c r="A16" s="51"/>
      <c r="B16" s="52"/>
      <c r="C16" s="52"/>
      <c r="D16" s="47" t="e">
        <f t="shared" si="0"/>
        <v>#VALUE!</v>
      </c>
      <c r="E16" s="48" t="s">
        <v>86</v>
      </c>
      <c r="F16" s="49" t="str">
        <f t="shared" si="1"/>
        <v/>
      </c>
      <c r="G16" s="50" t="str">
        <f t="shared" si="2"/>
        <v/>
      </c>
      <c r="H16" s="4"/>
      <c r="I16" s="4"/>
      <c r="J16" s="4"/>
      <c r="K16" s="4"/>
      <c r="L16" s="4"/>
      <c r="M16" s="4"/>
      <c r="N16" s="4"/>
      <c r="O16" s="4"/>
      <c r="P16" s="4"/>
      <c r="Q16" s="4"/>
      <c r="R16" s="4"/>
      <c r="S16" s="4"/>
      <c r="T16" s="4"/>
      <c r="U16" s="4"/>
      <c r="V16" s="4"/>
      <c r="W16" s="4"/>
      <c r="X16" s="4"/>
      <c r="Y16" s="4"/>
    </row>
    <row r="17" spans="1:25" ht="33" customHeight="1">
      <c r="A17" s="51"/>
      <c r="B17" s="52"/>
      <c r="C17" s="52"/>
      <c r="D17" s="47" t="e">
        <f t="shared" si="0"/>
        <v>#VALUE!</v>
      </c>
      <c r="E17" s="48" t="s">
        <v>86</v>
      </c>
      <c r="F17" s="49" t="str">
        <f t="shared" si="1"/>
        <v/>
      </c>
      <c r="G17" s="50" t="str">
        <f t="shared" si="2"/>
        <v/>
      </c>
      <c r="H17" s="4"/>
      <c r="I17" s="4"/>
      <c r="J17" s="4"/>
      <c r="K17" s="4"/>
      <c r="L17" s="4"/>
      <c r="M17" s="4"/>
      <c r="N17" s="4"/>
      <c r="O17" s="4"/>
      <c r="P17" s="4"/>
      <c r="Q17" s="4"/>
      <c r="R17" s="4"/>
      <c r="S17" s="4"/>
      <c r="T17" s="4"/>
      <c r="U17" s="4"/>
      <c r="V17" s="4"/>
      <c r="W17" s="4"/>
      <c r="X17" s="4"/>
      <c r="Y17" s="4"/>
    </row>
    <row r="18" spans="1:25" ht="33" customHeight="1">
      <c r="A18" s="51"/>
      <c r="B18" s="52"/>
      <c r="C18" s="52"/>
      <c r="D18" s="47" t="e">
        <f t="shared" si="0"/>
        <v>#VALUE!</v>
      </c>
      <c r="E18" s="48" t="s">
        <v>86</v>
      </c>
      <c r="F18" s="49" t="str">
        <f t="shared" si="1"/>
        <v/>
      </c>
      <c r="G18" s="50" t="str">
        <f t="shared" si="2"/>
        <v/>
      </c>
      <c r="H18" s="4"/>
      <c r="I18" s="4"/>
      <c r="J18" s="4"/>
      <c r="K18" s="4"/>
      <c r="L18" s="4"/>
      <c r="M18" s="4"/>
      <c r="N18" s="4"/>
      <c r="O18" s="4"/>
      <c r="P18" s="4"/>
      <c r="Q18" s="4"/>
      <c r="R18" s="4"/>
      <c r="S18" s="4"/>
      <c r="T18" s="4"/>
      <c r="U18" s="4"/>
      <c r="V18" s="4"/>
      <c r="W18" s="4"/>
      <c r="X18" s="4"/>
      <c r="Y18" s="4"/>
    </row>
    <row r="19" spans="1:25" ht="33" customHeight="1">
      <c r="A19" s="51"/>
      <c r="B19" s="52"/>
      <c r="C19" s="52"/>
      <c r="D19" s="47" t="e">
        <f t="shared" si="0"/>
        <v>#VALUE!</v>
      </c>
      <c r="E19" s="48" t="s">
        <v>86</v>
      </c>
      <c r="F19" s="49" t="str">
        <f t="shared" si="1"/>
        <v/>
      </c>
      <c r="G19" s="50" t="str">
        <f t="shared" si="2"/>
        <v/>
      </c>
      <c r="H19" s="4"/>
      <c r="I19" s="4"/>
      <c r="J19" s="4"/>
      <c r="K19" s="4"/>
      <c r="L19" s="4"/>
      <c r="M19" s="4"/>
      <c r="N19" s="4"/>
      <c r="O19" s="4"/>
      <c r="P19" s="4"/>
      <c r="Q19" s="4"/>
      <c r="R19" s="4"/>
      <c r="S19" s="4"/>
      <c r="T19" s="4"/>
      <c r="U19" s="4"/>
      <c r="V19" s="4"/>
      <c r="W19" s="4"/>
      <c r="X19" s="4"/>
      <c r="Y19" s="4"/>
    </row>
    <row r="20" spans="1:25" ht="33" customHeight="1">
      <c r="A20" s="51"/>
      <c r="B20" s="52"/>
      <c r="C20" s="52"/>
      <c r="D20" s="47" t="e">
        <f t="shared" si="0"/>
        <v>#VALUE!</v>
      </c>
      <c r="E20" s="48" t="s">
        <v>86</v>
      </c>
      <c r="F20" s="49" t="str">
        <f t="shared" si="1"/>
        <v/>
      </c>
      <c r="G20" s="50" t="str">
        <f t="shared" si="2"/>
        <v/>
      </c>
      <c r="H20" s="4"/>
      <c r="I20" s="4"/>
      <c r="J20" s="4"/>
      <c r="K20" s="4"/>
      <c r="L20" s="4"/>
      <c r="M20" s="4"/>
      <c r="N20" s="4"/>
      <c r="O20" s="4"/>
      <c r="P20" s="4"/>
      <c r="Q20" s="4"/>
      <c r="R20" s="4"/>
      <c r="S20" s="4"/>
      <c r="T20" s="4"/>
      <c r="U20" s="4"/>
      <c r="V20" s="4"/>
      <c r="W20" s="4"/>
      <c r="X20" s="4"/>
      <c r="Y20" s="4"/>
    </row>
    <row r="21" spans="1:25" ht="33" customHeight="1">
      <c r="A21" s="51"/>
      <c r="B21" s="52"/>
      <c r="C21" s="52"/>
      <c r="D21" s="47" t="e">
        <f t="shared" si="0"/>
        <v>#VALUE!</v>
      </c>
      <c r="E21" s="48" t="s">
        <v>86</v>
      </c>
      <c r="F21" s="49" t="str">
        <f t="shared" si="1"/>
        <v/>
      </c>
      <c r="G21" s="50" t="str">
        <f t="shared" si="2"/>
        <v/>
      </c>
      <c r="H21" s="4"/>
      <c r="I21" s="4"/>
      <c r="J21" s="4"/>
      <c r="K21" s="4"/>
      <c r="L21" s="4"/>
      <c r="M21" s="4"/>
      <c r="N21" s="4"/>
      <c r="O21" s="4"/>
      <c r="P21" s="4"/>
      <c r="Q21" s="4"/>
      <c r="R21" s="4"/>
      <c r="S21" s="4"/>
      <c r="T21" s="4"/>
      <c r="U21" s="4"/>
      <c r="V21" s="4"/>
      <c r="W21" s="4"/>
      <c r="X21" s="4"/>
      <c r="Y21" s="4"/>
    </row>
    <row r="22" spans="1:25" ht="33" customHeight="1">
      <c r="A22" s="51"/>
      <c r="B22" s="52"/>
      <c r="C22" s="52"/>
      <c r="D22" s="47" t="e">
        <f t="shared" si="0"/>
        <v>#VALUE!</v>
      </c>
      <c r="E22" s="48" t="s">
        <v>86</v>
      </c>
      <c r="F22" s="49" t="str">
        <f t="shared" si="1"/>
        <v/>
      </c>
      <c r="G22" s="50" t="str">
        <f t="shared" si="2"/>
        <v/>
      </c>
      <c r="H22" s="4"/>
      <c r="I22" s="4"/>
      <c r="J22" s="4"/>
      <c r="K22" s="4"/>
      <c r="L22" s="4"/>
      <c r="M22" s="4"/>
      <c r="N22" s="4"/>
      <c r="O22" s="4"/>
      <c r="P22" s="4"/>
      <c r="Q22" s="4"/>
      <c r="R22" s="4"/>
      <c r="S22" s="4"/>
      <c r="T22" s="4"/>
      <c r="U22" s="4"/>
      <c r="V22" s="4"/>
      <c r="W22" s="4"/>
      <c r="X22" s="4"/>
      <c r="Y22" s="4"/>
    </row>
    <row r="23" spans="1:25" ht="33" customHeight="1">
      <c r="A23" s="51"/>
      <c r="B23" s="52"/>
      <c r="C23" s="52"/>
      <c r="D23" s="47" t="e">
        <f t="shared" si="0"/>
        <v>#VALUE!</v>
      </c>
      <c r="E23" s="48" t="s">
        <v>86</v>
      </c>
      <c r="F23" s="49" t="str">
        <f t="shared" si="1"/>
        <v/>
      </c>
      <c r="G23" s="50" t="str">
        <f t="shared" si="2"/>
        <v/>
      </c>
      <c r="H23" s="4"/>
      <c r="I23" s="4"/>
      <c r="J23" s="4"/>
      <c r="K23" s="4"/>
      <c r="L23" s="4"/>
      <c r="M23" s="4"/>
      <c r="N23" s="4"/>
      <c r="O23" s="4"/>
      <c r="P23" s="4"/>
      <c r="Q23" s="4"/>
      <c r="R23" s="4"/>
      <c r="S23" s="4"/>
      <c r="T23" s="4"/>
      <c r="U23" s="4"/>
      <c r="V23" s="4"/>
      <c r="W23" s="4"/>
      <c r="X23" s="4"/>
      <c r="Y23" s="4"/>
    </row>
    <row r="24" spans="1:25" ht="33" customHeight="1">
      <c r="A24" s="51"/>
      <c r="B24" s="52"/>
      <c r="C24" s="52"/>
      <c r="D24" s="47" t="e">
        <f t="shared" si="0"/>
        <v>#VALUE!</v>
      </c>
      <c r="E24" s="48" t="s">
        <v>86</v>
      </c>
      <c r="F24" s="49" t="str">
        <f t="shared" si="1"/>
        <v/>
      </c>
      <c r="G24" s="50" t="str">
        <f t="shared" si="2"/>
        <v/>
      </c>
      <c r="H24" s="4"/>
      <c r="I24" s="4"/>
      <c r="J24" s="4"/>
      <c r="K24" s="4"/>
      <c r="L24" s="4"/>
      <c r="M24" s="4"/>
      <c r="N24" s="4"/>
      <c r="O24" s="4"/>
      <c r="P24" s="4"/>
      <c r="Q24" s="4"/>
      <c r="R24" s="4"/>
      <c r="S24" s="4"/>
      <c r="T24" s="4"/>
      <c r="U24" s="4"/>
      <c r="V24" s="4"/>
      <c r="W24" s="4"/>
      <c r="X24" s="4"/>
      <c r="Y24" s="4"/>
    </row>
    <row r="25" spans="1:25" ht="33" customHeight="1">
      <c r="A25" s="51"/>
      <c r="B25" s="52"/>
      <c r="C25" s="52"/>
      <c r="D25" s="47" t="e">
        <f t="shared" si="0"/>
        <v>#VALUE!</v>
      </c>
      <c r="E25" s="48" t="s">
        <v>86</v>
      </c>
      <c r="F25" s="49" t="str">
        <f t="shared" si="1"/>
        <v/>
      </c>
      <c r="G25" s="50" t="str">
        <f t="shared" si="2"/>
        <v/>
      </c>
      <c r="H25" s="4"/>
      <c r="I25" s="4"/>
      <c r="J25" s="4"/>
      <c r="K25" s="4"/>
      <c r="L25" s="4"/>
      <c r="M25" s="4"/>
      <c r="N25" s="4"/>
      <c r="O25" s="4"/>
      <c r="P25" s="4"/>
      <c r="Q25" s="4"/>
      <c r="R25" s="4"/>
      <c r="S25" s="4"/>
      <c r="T25" s="4"/>
      <c r="U25" s="4"/>
      <c r="V25" s="4"/>
      <c r="W25" s="4"/>
      <c r="X25" s="4"/>
      <c r="Y25" s="4"/>
    </row>
    <row r="26" spans="1:25" ht="33" customHeight="1">
      <c r="A26" s="51"/>
      <c r="B26" s="52"/>
      <c r="C26" s="52"/>
      <c r="D26" s="47" t="e">
        <f t="shared" si="0"/>
        <v>#VALUE!</v>
      </c>
      <c r="E26" s="48" t="s">
        <v>86</v>
      </c>
      <c r="F26" s="49" t="str">
        <f t="shared" si="1"/>
        <v/>
      </c>
      <c r="G26" s="50" t="str">
        <f t="shared" si="2"/>
        <v/>
      </c>
      <c r="H26" s="4"/>
      <c r="I26" s="4"/>
      <c r="J26" s="4"/>
      <c r="K26" s="4"/>
      <c r="L26" s="4"/>
      <c r="M26" s="4"/>
      <c r="N26" s="4"/>
      <c r="O26" s="4"/>
      <c r="P26" s="4"/>
      <c r="Q26" s="4"/>
      <c r="R26" s="4"/>
      <c r="S26" s="4"/>
      <c r="T26" s="4"/>
      <c r="U26" s="4"/>
      <c r="V26" s="4"/>
      <c r="W26" s="4"/>
      <c r="X26" s="4"/>
      <c r="Y26" s="4"/>
    </row>
    <row r="27" spans="1:25" ht="33" customHeight="1">
      <c r="A27" s="51"/>
      <c r="B27" s="52"/>
      <c r="C27" s="52"/>
      <c r="D27" s="47" t="e">
        <f t="shared" si="0"/>
        <v>#VALUE!</v>
      </c>
      <c r="E27" s="48" t="s">
        <v>86</v>
      </c>
      <c r="F27" s="49" t="str">
        <f t="shared" si="1"/>
        <v/>
      </c>
      <c r="G27" s="50" t="str">
        <f t="shared" si="2"/>
        <v/>
      </c>
      <c r="H27" s="4"/>
      <c r="I27" s="4"/>
      <c r="J27" s="4"/>
      <c r="K27" s="4"/>
      <c r="L27" s="4"/>
      <c r="M27" s="4"/>
      <c r="N27" s="4"/>
      <c r="O27" s="4"/>
      <c r="P27" s="4"/>
      <c r="Q27" s="4"/>
      <c r="R27" s="4"/>
      <c r="S27" s="4"/>
      <c r="T27" s="4"/>
      <c r="U27" s="4"/>
      <c r="V27" s="4"/>
      <c r="W27" s="4"/>
      <c r="X27" s="4"/>
      <c r="Y27" s="4"/>
    </row>
    <row r="28" spans="1:25" ht="33" customHeight="1">
      <c r="A28" s="51"/>
      <c r="B28" s="52"/>
      <c r="C28" s="52"/>
      <c r="D28" s="47" t="e">
        <f t="shared" si="0"/>
        <v>#VALUE!</v>
      </c>
      <c r="E28" s="48" t="s">
        <v>86</v>
      </c>
      <c r="F28" s="49" t="str">
        <f t="shared" si="1"/>
        <v/>
      </c>
      <c r="G28" s="50" t="str">
        <f t="shared" si="2"/>
        <v/>
      </c>
      <c r="H28" s="4"/>
      <c r="I28" s="4"/>
      <c r="J28" s="4"/>
      <c r="K28" s="4"/>
      <c r="L28" s="4"/>
      <c r="M28" s="4"/>
      <c r="N28" s="4"/>
      <c r="O28" s="4"/>
      <c r="P28" s="4"/>
      <c r="Q28" s="4"/>
      <c r="R28" s="4"/>
      <c r="S28" s="4"/>
      <c r="T28" s="4"/>
      <c r="U28" s="4"/>
      <c r="V28" s="4"/>
      <c r="W28" s="4"/>
      <c r="X28" s="4"/>
      <c r="Y28" s="4"/>
    </row>
    <row r="29" spans="1:25" ht="33" customHeight="1">
      <c r="A29" s="51"/>
      <c r="B29" s="52"/>
      <c r="C29" s="52"/>
      <c r="D29" s="47" t="e">
        <f t="shared" si="0"/>
        <v>#VALUE!</v>
      </c>
      <c r="E29" s="48" t="s">
        <v>86</v>
      </c>
      <c r="F29" s="49" t="str">
        <f t="shared" si="1"/>
        <v/>
      </c>
      <c r="G29" s="50" t="str">
        <f t="shared" si="2"/>
        <v/>
      </c>
      <c r="H29" s="4"/>
      <c r="I29" s="4"/>
      <c r="J29" s="4"/>
      <c r="K29" s="4"/>
      <c r="L29" s="4"/>
      <c r="M29" s="4"/>
      <c r="N29" s="4"/>
      <c r="O29" s="4"/>
      <c r="P29" s="4"/>
      <c r="Q29" s="4"/>
      <c r="R29" s="4"/>
      <c r="S29" s="4"/>
      <c r="T29" s="4"/>
      <c r="U29" s="4"/>
      <c r="V29" s="4"/>
      <c r="W29" s="4"/>
      <c r="X29" s="4"/>
      <c r="Y29" s="4"/>
    </row>
    <row r="30" spans="1:25" ht="33" customHeight="1">
      <c r="A30" s="51"/>
      <c r="B30" s="52"/>
      <c r="C30" s="55"/>
      <c r="D30" s="47" t="e">
        <f t="shared" si="0"/>
        <v>#VALUE!</v>
      </c>
      <c r="E30" s="48" t="s">
        <v>86</v>
      </c>
      <c r="F30" s="49" t="str">
        <f t="shared" si="1"/>
        <v/>
      </c>
      <c r="G30" s="50" t="str">
        <f t="shared" si="2"/>
        <v/>
      </c>
      <c r="H30" s="4"/>
      <c r="I30" s="4"/>
      <c r="J30" s="4"/>
      <c r="K30" s="4"/>
      <c r="L30" s="4"/>
      <c r="M30" s="4"/>
      <c r="N30" s="4"/>
      <c r="O30" s="4"/>
      <c r="P30" s="4"/>
      <c r="Q30" s="4"/>
      <c r="R30" s="4"/>
      <c r="S30" s="4"/>
      <c r="T30" s="4"/>
      <c r="U30" s="4"/>
      <c r="V30" s="4"/>
      <c r="W30" s="4"/>
      <c r="X30" s="4"/>
      <c r="Y30" s="4"/>
    </row>
  </sheetData>
  <phoneticPr fontId="11"/>
  <conditionalFormatting sqref="E2:G30">
    <cfRule type="expression" dxfId="2" priority="2" stopIfTrue="1">
      <formula>OR($F2&lt;&gt;"",AND($G2&lt;&gt;"OK",$G2&lt;&gt;""))</formula>
    </cfRule>
  </conditionalFormatting>
  <dataValidations count="1">
    <dataValidation type="list" allowBlank="1" showInputMessage="1" showErrorMessage="1" sqref="E2:E30" xr:uid="{4C2E21AF-AD73-B04C-81B4-CFC917EF8BAB}">
      <formula1>"利用する,利用しない"</formula1>
    </dataValidation>
  </dataValidations>
  <hyperlinks>
    <hyperlink ref="C2" r:id="rId1" display="https://teams.microsoft.com/l/channel/19%3a40de9a99e8e243d3856350007ac07e13%40thread.tacv2/1700_DX%25E6%258E%25A8%25E9%2580%25B2%25E9%2583%25A8?groupId=7b6c64b0-7e51-400a-a45d-62647901505c&amp;tenantId=d3c67b6b-4c8d-4502-9604-b16b13487ab7" xr:uid="{00000000-0004-0000-0100-000000000000}"/>
    <hyperlink ref="H1" r:id="rId2" location=":~:text=不要-,※チャネルリンク" xr:uid="{B9C86028-7266-F441-A025-C0EFA3D8D72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F1005"/>
  <sheetViews>
    <sheetView zoomScale="200" zoomScaleNormal="200" workbookViewId="0"/>
  </sheetViews>
  <sheetFormatPr baseColWidth="10" defaultColWidth="12.6640625" defaultRowHeight="15" customHeight="1"/>
  <cols>
    <col min="1" max="1" width="32.6640625" style="8" customWidth="1"/>
    <col min="2" max="2" width="33.6640625" style="8" bestFit="1" customWidth="1"/>
    <col min="3" max="3" width="23" style="8" customWidth="1"/>
    <col min="4" max="4" width="32.1640625" style="8" bestFit="1" customWidth="1"/>
    <col min="5" max="5" width="17.1640625" style="8" bestFit="1" customWidth="1"/>
    <col min="6" max="25" width="8.1640625" style="8" customWidth="1"/>
    <col min="26" max="16384" width="12.6640625" style="8"/>
  </cols>
  <sheetData>
    <row r="1" spans="1:6" ht="15.75" customHeight="1">
      <c r="A1" s="12" t="s">
        <v>107</v>
      </c>
      <c r="B1" s="12" t="s">
        <v>108</v>
      </c>
      <c r="C1" s="12" t="s">
        <v>109</v>
      </c>
      <c r="D1" s="12" t="s">
        <v>110</v>
      </c>
      <c r="E1" s="137" t="s">
        <v>111</v>
      </c>
      <c r="F1" s="136"/>
    </row>
    <row r="2" spans="1:6" ht="15.75" customHeight="1">
      <c r="A2" s="160" t="s">
        <v>112</v>
      </c>
      <c r="B2" s="13" t="s">
        <v>113</v>
      </c>
      <c r="C2" s="13" t="s">
        <v>114</v>
      </c>
      <c r="D2" s="13" t="s">
        <v>115</v>
      </c>
      <c r="E2" s="135" t="s">
        <v>116</v>
      </c>
      <c r="F2" s="136"/>
    </row>
    <row r="3" spans="1:6" ht="15.75" customHeight="1">
      <c r="A3" s="161"/>
      <c r="B3" s="13" t="s">
        <v>117</v>
      </c>
      <c r="C3" s="13" t="s">
        <v>114</v>
      </c>
      <c r="D3" s="13" t="s">
        <v>118</v>
      </c>
      <c r="E3" s="135" t="s">
        <v>116</v>
      </c>
      <c r="F3" s="136"/>
    </row>
    <row r="4" spans="1:6" ht="15.75" customHeight="1">
      <c r="A4" s="161"/>
      <c r="B4" s="13" t="s">
        <v>119</v>
      </c>
      <c r="C4" s="13" t="s">
        <v>114</v>
      </c>
      <c r="D4" s="13" t="s">
        <v>118</v>
      </c>
      <c r="E4" s="135" t="s">
        <v>116</v>
      </c>
      <c r="F4" s="136"/>
    </row>
    <row r="5" spans="1:6" ht="15.75" customHeight="1">
      <c r="A5" s="161"/>
      <c r="B5" s="13" t="s">
        <v>120</v>
      </c>
      <c r="C5" s="13" t="s">
        <v>114</v>
      </c>
      <c r="D5" s="13" t="s">
        <v>115</v>
      </c>
      <c r="E5" s="135" t="s">
        <v>116</v>
      </c>
      <c r="F5" s="136"/>
    </row>
    <row r="6" spans="1:6" ht="15.75" customHeight="1">
      <c r="A6" s="161"/>
      <c r="B6" s="13" t="s">
        <v>121</v>
      </c>
      <c r="C6" s="13" t="s">
        <v>114</v>
      </c>
      <c r="D6" s="13" t="s">
        <v>122</v>
      </c>
      <c r="E6" s="135" t="s">
        <v>116</v>
      </c>
      <c r="F6" s="136"/>
    </row>
    <row r="7" spans="1:6" ht="15.75" customHeight="1">
      <c r="A7" s="161"/>
      <c r="B7" s="13" t="s">
        <v>121</v>
      </c>
      <c r="C7" s="13" t="s">
        <v>123</v>
      </c>
      <c r="D7" s="13" t="s">
        <v>122</v>
      </c>
      <c r="E7" s="135" t="str">
        <f>IF(入力シート!D12=_選択値マスタ!A2, "ON", "OFF")</f>
        <v>ON</v>
      </c>
      <c r="F7" s="136"/>
    </row>
    <row r="8" spans="1:6" ht="15.75" customHeight="1">
      <c r="A8" s="161"/>
      <c r="B8" s="13" t="s">
        <v>124</v>
      </c>
      <c r="C8" s="13" t="s">
        <v>114</v>
      </c>
      <c r="D8" s="13" t="s">
        <v>115</v>
      </c>
      <c r="E8" s="135" t="s">
        <v>116</v>
      </c>
      <c r="F8" s="136"/>
    </row>
    <row r="9" spans="1:6" ht="15.75" customHeight="1">
      <c r="A9" s="162"/>
      <c r="B9" s="13" t="s">
        <v>125</v>
      </c>
      <c r="C9" s="13" t="s">
        <v>114</v>
      </c>
      <c r="D9" s="13" t="s">
        <v>126</v>
      </c>
      <c r="E9" s="135" t="str">
        <f>IF(入力シート!D12=_選択値マスタ!A2, "ON", "OFF")</f>
        <v>ON</v>
      </c>
      <c r="F9" s="136"/>
    </row>
    <row r="10" spans="1:6" ht="15.75" customHeight="1">
      <c r="A10" s="160" t="s">
        <v>127</v>
      </c>
      <c r="B10" s="13" t="s">
        <v>128</v>
      </c>
      <c r="C10" s="13" t="s">
        <v>114</v>
      </c>
      <c r="D10" s="13" t="s">
        <v>129</v>
      </c>
      <c r="E10" s="135" t="s">
        <v>116</v>
      </c>
      <c r="F10" s="136"/>
    </row>
    <row r="11" spans="1:6" ht="15.75" customHeight="1">
      <c r="A11" s="161"/>
      <c r="B11" s="13" t="s">
        <v>130</v>
      </c>
      <c r="C11" s="13" t="s">
        <v>114</v>
      </c>
      <c r="D11" s="13" t="s">
        <v>131</v>
      </c>
      <c r="E11" s="135" t="s">
        <v>116</v>
      </c>
      <c r="F11" s="136"/>
    </row>
    <row r="12" spans="1:6" ht="15.75" customHeight="1">
      <c r="A12" s="162"/>
      <c r="B12" s="13" t="s">
        <v>132</v>
      </c>
      <c r="C12" s="13" t="s">
        <v>114</v>
      </c>
      <c r="D12" s="13" t="s">
        <v>126</v>
      </c>
      <c r="E12" s="135" t="s">
        <v>116</v>
      </c>
      <c r="F12" s="136"/>
    </row>
    <row r="13" spans="1:6" ht="15.75" customHeight="1">
      <c r="A13" s="160" t="s">
        <v>133</v>
      </c>
      <c r="B13" s="13" t="s">
        <v>134</v>
      </c>
      <c r="C13" s="13" t="s">
        <v>114</v>
      </c>
      <c r="D13" s="13" t="s">
        <v>135</v>
      </c>
      <c r="E13" s="135" t="str">
        <f>IF(入力シート!D13=_選択値マスタ!A6, "ON", "OFF")</f>
        <v>ON</v>
      </c>
      <c r="F13" s="136"/>
    </row>
    <row r="14" spans="1:6" ht="15.75" customHeight="1">
      <c r="A14" s="162"/>
      <c r="B14" s="13" t="s">
        <v>136</v>
      </c>
      <c r="C14" s="13" t="s">
        <v>114</v>
      </c>
      <c r="D14" s="13" t="s">
        <v>137</v>
      </c>
      <c r="E14" s="135" t="str">
        <f>IF(入力シート!D13=_選択値マスタ!A6, "ON", "OFF")</f>
        <v>ON</v>
      </c>
      <c r="F14" s="136"/>
    </row>
    <row r="15" spans="1:6" ht="15.75" customHeight="1">
      <c r="A15" s="14" t="s">
        <v>138</v>
      </c>
      <c r="B15" s="13" t="s">
        <v>139</v>
      </c>
      <c r="C15" s="13" t="s">
        <v>114</v>
      </c>
      <c r="D15" s="13" t="s">
        <v>140</v>
      </c>
      <c r="E15" s="135" t="str">
        <f>IF(OR(入力シート!D14=_選択値マスタ!A10, 入力シート!D14=_選択値マスタ!A11), "ON", "OFF")</f>
        <v>ON</v>
      </c>
      <c r="F15" s="136"/>
    </row>
    <row r="16" spans="1:6" ht="15.75" customHeight="1">
      <c r="A16" s="147" t="s">
        <v>141</v>
      </c>
      <c r="B16" s="147" t="s">
        <v>139</v>
      </c>
      <c r="C16" s="147" t="s">
        <v>123</v>
      </c>
      <c r="D16" s="147" t="s">
        <v>142</v>
      </c>
      <c r="E16" s="149" t="str">
        <f>IF(入力シート!D14=_選択値マスタ!A11, "ON", "OFF")</f>
        <v>OFF</v>
      </c>
      <c r="F16" s="136"/>
    </row>
    <row r="17" spans="1:5" ht="15.75" customHeight="1">
      <c r="A17" s="136"/>
      <c r="B17" s="148"/>
      <c r="C17" s="150"/>
      <c r="D17" s="136"/>
      <c r="E17" s="136">
        <f>COUNTIF(E2:E16,"ON")</f>
        <v>14</v>
      </c>
    </row>
    <row r="18" spans="1:5" ht="15.75" customHeight="1">
      <c r="B18" s="148"/>
      <c r="C18" s="15"/>
    </row>
    <row r="19" spans="1:5" ht="15.75" customHeight="1">
      <c r="A19" s="8" t="s">
        <v>143</v>
      </c>
      <c r="C19" s="15"/>
    </row>
    <row r="20" spans="1:5" ht="15.75" customHeight="1">
      <c r="A20" s="8" t="s">
        <v>144</v>
      </c>
    </row>
    <row r="21" spans="1:5" ht="15.75" customHeight="1">
      <c r="A21" s="9" t="s">
        <v>145</v>
      </c>
    </row>
    <row r="22" spans="1:5" ht="15.75" customHeight="1">
      <c r="A22" s="9"/>
    </row>
    <row r="23" spans="1:5" ht="15.75" customHeight="1">
      <c r="A23" s="10" t="s">
        <v>146</v>
      </c>
    </row>
    <row r="24" spans="1:5" ht="15.75" customHeight="1">
      <c r="A24" s="11" t="s">
        <v>94</v>
      </c>
    </row>
    <row r="25" spans="1:5" ht="15.75" customHeight="1">
      <c r="A25" s="11" t="s">
        <v>95</v>
      </c>
    </row>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3">
    <mergeCell ref="A2:A9"/>
    <mergeCell ref="A10:A12"/>
    <mergeCell ref="A13:A14"/>
  </mergeCells>
  <phoneticPr fontId="11"/>
  <conditionalFormatting sqref="A2:E16">
    <cfRule type="expression" dxfId="1" priority="3">
      <formula>$E2="OFF"</formula>
    </cfRule>
  </conditionalFormatting>
  <conditionalFormatting sqref="B17:B18">
    <cfRule type="expression" dxfId="0" priority="1">
      <formula>$E19="OFF"</formula>
    </cfRule>
  </conditionalFormatting>
  <hyperlinks>
    <hyperlink ref="A24" r:id="rId1" xr:uid="{00000000-0004-0000-0200-000000000000}"/>
    <hyperlink ref="A25" r:id="rId2" xr:uid="{00000000-0004-0000-0200-000001000000}"/>
    <hyperlink ref="A21" r:id="rId3" xr:uid="{7497D228-8120-4D7E-8668-84A1E0B46D67}"/>
  </hyperlinks>
  <pageMargins left="0.7" right="0.7" top="0.75" bottom="0.75" header="0" footer="0"/>
  <pageSetup orientation="landscape"/>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baseColWidth="10" defaultColWidth="12.6640625" defaultRowHeight="17"/>
  <cols>
    <col min="1" max="1" width="57" style="18" bestFit="1" customWidth="1"/>
    <col min="2" max="26" width="8.1640625" style="18" customWidth="1"/>
    <col min="27" max="16384" width="12.6640625" style="18"/>
  </cols>
  <sheetData>
    <row r="1" spans="1:2">
      <c r="A1" s="17" t="s">
        <v>147</v>
      </c>
    </row>
    <row r="2" spans="1:2">
      <c r="A2" s="19" t="s">
        <v>148</v>
      </c>
    </row>
    <row r="3" spans="1:2">
      <c r="A3" s="19" t="s">
        <v>149</v>
      </c>
    </row>
    <row r="5" spans="1:2">
      <c r="A5" s="17" t="s">
        <v>133</v>
      </c>
    </row>
    <row r="6" spans="1:2">
      <c r="A6" s="19" t="s">
        <v>150</v>
      </c>
    </row>
    <row r="7" spans="1:2">
      <c r="A7" s="19" t="s">
        <v>151</v>
      </c>
    </row>
    <row r="8" spans="1:2">
      <c r="A8" s="60"/>
    </row>
    <row r="9" spans="1:2">
      <c r="A9" s="57" t="s">
        <v>152</v>
      </c>
      <c r="B9" s="60"/>
    </row>
    <row r="10" spans="1:2">
      <c r="A10" s="58" t="s">
        <v>89</v>
      </c>
      <c r="B10" s="60"/>
    </row>
    <row r="11" spans="1:2">
      <c r="A11" s="58" t="s">
        <v>153</v>
      </c>
      <c r="B11" s="60"/>
    </row>
    <row r="12" spans="1:2">
      <c r="A12" s="58" t="s">
        <v>86</v>
      </c>
      <c r="B12" s="60"/>
    </row>
    <row r="13" spans="1:2">
      <c r="A13" s="60"/>
    </row>
    <row r="14" spans="1:2">
      <c r="A14" s="59" t="s">
        <v>154</v>
      </c>
      <c r="B14" s="60"/>
    </row>
    <row r="15" spans="1:2">
      <c r="A15" s="58" t="s">
        <v>155</v>
      </c>
      <c r="B15" s="60"/>
    </row>
    <row r="16" spans="1:2">
      <c r="A16" s="58" t="s">
        <v>156</v>
      </c>
      <c r="B16" s="60"/>
    </row>
    <row r="17" spans="1:1">
      <c r="A17" s="60"/>
    </row>
    <row r="33" s="18" customFormat="1"/>
    <row r="34" s="18" customFormat="1"/>
    <row r="35" s="18" customFormat="1"/>
    <row r="36" s="18" customFormat="1"/>
    <row r="37" s="18" customFormat="1"/>
    <row r="38" s="18" customFormat="1"/>
    <row r="39" s="18" customFormat="1"/>
    <row r="40" s="18" customFormat="1"/>
    <row r="41" s="18" customFormat="1"/>
    <row r="42" s="18" customFormat="1"/>
    <row r="43" s="18" customFormat="1"/>
    <row r="44" s="18" customFormat="1"/>
    <row r="45" s="18" customFormat="1"/>
    <row r="46" s="18" customFormat="1"/>
    <row r="47" s="18" customFormat="1"/>
    <row r="48" s="18" customFormat="1"/>
    <row r="49" s="18" customFormat="1"/>
    <row r="50" s="18" customFormat="1"/>
    <row r="51" s="18" customFormat="1"/>
    <row r="52" s="18" customFormat="1"/>
    <row r="53" s="18" customFormat="1"/>
    <row r="54" s="18" customFormat="1"/>
    <row r="55" s="18" customFormat="1"/>
    <row r="56" s="18" customFormat="1"/>
    <row r="57" s="18" customFormat="1"/>
    <row r="58" s="18" customFormat="1"/>
    <row r="59" s="18" customFormat="1"/>
    <row r="60" s="18" customFormat="1"/>
    <row r="61" s="18" customFormat="1"/>
    <row r="62" s="18" customFormat="1"/>
    <row r="63" s="18" customFormat="1"/>
    <row r="64" s="18" customFormat="1"/>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row r="181" s="18" customFormat="1"/>
    <row r="182" s="18" customFormat="1"/>
    <row r="183" s="18" customFormat="1"/>
    <row r="184" s="18" customFormat="1"/>
    <row r="185" s="18" customFormat="1"/>
    <row r="186" s="18" customFormat="1"/>
    <row r="187" s="18" customFormat="1"/>
    <row r="188" s="18" customFormat="1"/>
    <row r="189" s="18" customFormat="1"/>
    <row r="190" s="18" customFormat="1"/>
    <row r="191" s="18" customFormat="1"/>
    <row r="192" s="18" customFormat="1"/>
    <row r="193" s="18" customFormat="1"/>
    <row r="194" s="18" customFormat="1"/>
    <row r="195" s="18" customFormat="1"/>
    <row r="196" s="18" customFormat="1"/>
    <row r="197" s="18" customFormat="1"/>
    <row r="198" s="18" customFormat="1"/>
    <row r="199" s="18" customFormat="1"/>
    <row r="200" s="18" customFormat="1"/>
    <row r="201" s="18" customFormat="1"/>
    <row r="202" s="18" customFormat="1"/>
    <row r="203" s="18" customFormat="1"/>
    <row r="204" s="18" customFormat="1"/>
    <row r="205" s="18" customFormat="1"/>
    <row r="206" s="18" customFormat="1"/>
    <row r="207" s="18" customFormat="1"/>
    <row r="208" s="18" customFormat="1"/>
    <row r="209" s="18" customFormat="1"/>
    <row r="210" s="18" customFormat="1"/>
    <row r="211" s="18" customFormat="1"/>
    <row r="212" s="18" customFormat="1"/>
    <row r="213" s="18" customFormat="1"/>
    <row r="214" s="18" customFormat="1"/>
    <row r="215" s="18" customFormat="1"/>
    <row r="216" s="18" customFormat="1"/>
    <row r="217" s="18" customFormat="1"/>
    <row r="218" s="18" customFormat="1"/>
    <row r="219" s="18" customFormat="1"/>
    <row r="220" s="18" customFormat="1"/>
    <row r="221" s="18" customFormat="1"/>
    <row r="222" s="18" customFormat="1"/>
    <row r="223" s="18" customFormat="1"/>
    <row r="224" s="18" customFormat="1"/>
    <row r="225" s="18" customFormat="1"/>
    <row r="226" s="18" customFormat="1"/>
    <row r="227" s="18" customFormat="1"/>
    <row r="228" s="18" customFormat="1"/>
    <row r="229" s="18" customFormat="1"/>
    <row r="230" s="18" customFormat="1"/>
    <row r="231" s="18" customFormat="1"/>
    <row r="232" s="18" customFormat="1"/>
    <row r="233" s="18" customFormat="1"/>
    <row r="234" s="18" customFormat="1"/>
    <row r="235" s="18" customFormat="1"/>
    <row r="236" s="18" customFormat="1"/>
    <row r="237" s="18" customFormat="1"/>
    <row r="238" s="18" customFormat="1"/>
    <row r="239" s="18" customFormat="1"/>
    <row r="240" s="18" customFormat="1"/>
    <row r="241" s="18" customFormat="1"/>
    <row r="242" s="18" customFormat="1"/>
    <row r="243" s="18" customFormat="1"/>
    <row r="244" s="18" customFormat="1"/>
    <row r="245" s="18" customFormat="1"/>
    <row r="246" s="18" customFormat="1"/>
    <row r="247" s="18" customFormat="1"/>
    <row r="248" s="18" customFormat="1"/>
    <row r="249" s="18" customFormat="1"/>
    <row r="250" s="18" customFormat="1"/>
    <row r="251" s="18" customFormat="1"/>
    <row r="252" s="18" customFormat="1"/>
    <row r="253" s="18" customFormat="1"/>
    <row r="254" s="18" customFormat="1"/>
    <row r="255" s="18" customFormat="1"/>
    <row r="256" s="18" customFormat="1"/>
    <row r="257" s="18" customFormat="1"/>
    <row r="258" s="18" customFormat="1"/>
    <row r="259" s="18" customFormat="1"/>
    <row r="260" s="18" customFormat="1"/>
    <row r="261" s="18" customFormat="1"/>
    <row r="262" s="18" customFormat="1"/>
    <row r="263" s="18" customFormat="1"/>
    <row r="264" s="18" customFormat="1"/>
    <row r="265" s="18" customFormat="1"/>
    <row r="266" s="18" customFormat="1"/>
    <row r="267" s="18" customFormat="1"/>
    <row r="268" s="18" customFormat="1"/>
    <row r="269" s="18" customFormat="1"/>
    <row r="270" s="18" customFormat="1"/>
    <row r="271" s="18" customFormat="1"/>
    <row r="272" s="18" customFormat="1"/>
    <row r="273" s="18" customFormat="1"/>
    <row r="274" s="18" customFormat="1"/>
    <row r="275" s="18" customFormat="1"/>
    <row r="276" s="18" customFormat="1"/>
    <row r="277" s="18" customFormat="1"/>
    <row r="278" s="18" customFormat="1"/>
    <row r="279" s="18" customFormat="1"/>
    <row r="280" s="18" customFormat="1"/>
    <row r="281" s="18" customFormat="1"/>
    <row r="282" s="18" customFormat="1"/>
    <row r="283" s="18" customFormat="1"/>
    <row r="284" s="18" customFormat="1"/>
    <row r="285" s="18" customFormat="1"/>
    <row r="286" s="18" customFormat="1"/>
    <row r="287" s="18" customFormat="1"/>
    <row r="288" s="18" customFormat="1"/>
    <row r="289" s="18" customFormat="1"/>
    <row r="290" s="18" customFormat="1"/>
    <row r="291" s="18" customFormat="1"/>
    <row r="292" s="18" customFormat="1"/>
    <row r="293" s="18" customFormat="1"/>
    <row r="294" s="18" customFormat="1"/>
    <row r="295" s="18" customFormat="1"/>
    <row r="296" s="18" customFormat="1"/>
    <row r="297" s="18" customFormat="1"/>
    <row r="298" s="18" customFormat="1"/>
    <row r="299" s="18" customFormat="1"/>
    <row r="300" s="18" customFormat="1"/>
    <row r="301" s="18" customFormat="1"/>
    <row r="302" s="18" customFormat="1"/>
    <row r="303" s="18" customFormat="1"/>
    <row r="304" s="18" customFormat="1"/>
    <row r="305" s="18" customFormat="1"/>
    <row r="306" s="18" customFormat="1"/>
    <row r="307" s="18" customFormat="1"/>
    <row r="308" s="18" customFormat="1"/>
    <row r="309" s="18" customFormat="1"/>
    <row r="310" s="18" customFormat="1"/>
    <row r="311" s="18" customFormat="1"/>
    <row r="312" s="18" customFormat="1"/>
    <row r="313" s="18" customFormat="1"/>
    <row r="314" s="18" customFormat="1"/>
    <row r="315" s="18" customFormat="1"/>
    <row r="316" s="18" customFormat="1"/>
    <row r="317" s="18" customFormat="1"/>
    <row r="318" s="18" customFormat="1"/>
    <row r="319" s="18" customFormat="1"/>
    <row r="320" s="18" customFormat="1"/>
    <row r="321" s="18" customFormat="1"/>
    <row r="322" s="18" customFormat="1"/>
    <row r="323" s="18" customFormat="1"/>
    <row r="324" s="18" customFormat="1"/>
    <row r="325" s="18" customFormat="1"/>
    <row r="326" s="18" customFormat="1"/>
    <row r="327" s="18" customFormat="1"/>
    <row r="328" s="18" customFormat="1"/>
    <row r="329" s="18" customFormat="1"/>
    <row r="330" s="18" customFormat="1"/>
    <row r="331" s="18" customFormat="1"/>
    <row r="332" s="18" customFormat="1"/>
    <row r="333" s="18" customFormat="1"/>
    <row r="334" s="18" customFormat="1"/>
    <row r="335" s="18" customFormat="1"/>
    <row r="336" s="18" customFormat="1"/>
    <row r="337" s="18" customFormat="1"/>
    <row r="338" s="18" customFormat="1"/>
    <row r="339" s="18" customFormat="1"/>
    <row r="340" s="18" customFormat="1"/>
    <row r="341" s="18" customFormat="1"/>
    <row r="342" s="18" customFormat="1"/>
    <row r="343" s="18" customFormat="1"/>
    <row r="344" s="18" customFormat="1"/>
    <row r="345" s="18" customFormat="1"/>
    <row r="346" s="18" customFormat="1"/>
    <row r="347" s="18" customFormat="1"/>
    <row r="348" s="18" customFormat="1"/>
    <row r="349" s="18" customFormat="1"/>
    <row r="350" s="18" customFormat="1"/>
    <row r="351" s="18" customFormat="1"/>
    <row r="352" s="18" customFormat="1"/>
    <row r="353" s="18" customFormat="1"/>
    <row r="354" s="18" customFormat="1"/>
    <row r="355" s="18" customFormat="1"/>
    <row r="356" s="18" customFormat="1"/>
    <row r="357" s="18" customFormat="1"/>
    <row r="358" s="18" customFormat="1"/>
    <row r="359" s="18" customFormat="1"/>
    <row r="360" s="18" customFormat="1"/>
    <row r="361" s="18" customFormat="1"/>
    <row r="362" s="18" customFormat="1"/>
    <row r="363" s="18" customFormat="1"/>
    <row r="364" s="18" customFormat="1"/>
    <row r="365" s="18" customFormat="1"/>
    <row r="366" s="18" customFormat="1"/>
    <row r="367" s="18" customFormat="1"/>
    <row r="368" s="18" customFormat="1"/>
    <row r="369" s="18" customFormat="1"/>
    <row r="370" s="18" customFormat="1"/>
    <row r="371" s="18" customFormat="1"/>
    <row r="372" s="18" customFormat="1"/>
    <row r="373" s="18" customFormat="1"/>
    <row r="374" s="18" customFormat="1"/>
    <row r="375" s="18" customFormat="1"/>
    <row r="376" s="18" customFormat="1"/>
    <row r="377" s="18" customFormat="1"/>
    <row r="378" s="18" customFormat="1"/>
    <row r="379" s="18" customFormat="1"/>
    <row r="380" s="18" customFormat="1"/>
    <row r="381" s="18" customFormat="1"/>
    <row r="382" s="18" customFormat="1"/>
    <row r="383" s="18" customFormat="1"/>
    <row r="384" s="18" customFormat="1"/>
    <row r="385" s="18" customFormat="1"/>
    <row r="386" s="18" customFormat="1"/>
    <row r="387" s="18" customFormat="1"/>
    <row r="388" s="18" customFormat="1"/>
    <row r="389" s="18" customFormat="1"/>
    <row r="390" s="18" customFormat="1"/>
    <row r="391" s="18" customFormat="1"/>
    <row r="392" s="18" customFormat="1"/>
    <row r="393" s="18" customFormat="1"/>
    <row r="394" s="18" customFormat="1"/>
    <row r="395" s="18" customFormat="1"/>
    <row r="396" s="18" customFormat="1"/>
    <row r="397" s="18" customFormat="1"/>
    <row r="398" s="18" customFormat="1"/>
    <row r="399" s="18" customFormat="1"/>
    <row r="400" s="18" customFormat="1"/>
    <row r="401" s="18" customFormat="1"/>
    <row r="402" s="18" customFormat="1"/>
    <row r="403" s="18" customFormat="1"/>
    <row r="404" s="18" customFormat="1"/>
    <row r="405" s="18" customFormat="1"/>
    <row r="406" s="18" customFormat="1"/>
    <row r="407" s="18" customFormat="1"/>
    <row r="408" s="18" customFormat="1"/>
    <row r="409" s="18" customFormat="1"/>
    <row r="410" s="18" customFormat="1"/>
    <row r="411" s="18" customFormat="1"/>
    <row r="412" s="18" customFormat="1"/>
    <row r="413" s="18" customFormat="1"/>
    <row r="414" s="18" customFormat="1"/>
    <row r="415" s="18" customFormat="1"/>
    <row r="416" s="18" customFormat="1"/>
    <row r="417" s="18" customFormat="1"/>
    <row r="418" s="18" customFormat="1"/>
    <row r="419" s="18" customFormat="1"/>
    <row r="420" s="18" customFormat="1"/>
    <row r="421" s="18" customFormat="1"/>
    <row r="422" s="18" customFormat="1"/>
    <row r="423" s="18" customFormat="1"/>
    <row r="424" s="18" customFormat="1"/>
    <row r="425" s="18" customFormat="1"/>
    <row r="426" s="18" customFormat="1"/>
    <row r="427" s="18" customFormat="1"/>
    <row r="428" s="18" customFormat="1"/>
    <row r="429" s="18" customFormat="1"/>
    <row r="430" s="18" customFormat="1"/>
    <row r="431" s="18" customFormat="1"/>
    <row r="432" s="18" customFormat="1"/>
    <row r="433" s="18" customFormat="1"/>
    <row r="434" s="18" customFormat="1"/>
    <row r="435" s="18" customFormat="1"/>
    <row r="436" s="18" customFormat="1"/>
    <row r="437" s="18" customFormat="1"/>
    <row r="438" s="18" customFormat="1"/>
    <row r="439" s="18" customFormat="1"/>
    <row r="440" s="18" customFormat="1"/>
    <row r="441" s="18" customFormat="1"/>
    <row r="442" s="18" customFormat="1"/>
    <row r="443" s="18" customFormat="1"/>
    <row r="444" s="18" customFormat="1"/>
    <row r="445" s="18" customFormat="1"/>
    <row r="446" s="18" customFormat="1"/>
    <row r="447" s="18" customFormat="1"/>
    <row r="448" s="18" customFormat="1"/>
    <row r="449" s="18" customFormat="1"/>
    <row r="450" s="18" customFormat="1"/>
    <row r="451" s="18" customFormat="1"/>
    <row r="452" s="18" customFormat="1"/>
    <row r="453" s="18" customFormat="1"/>
    <row r="454" s="18" customFormat="1"/>
    <row r="455" s="18" customFormat="1"/>
    <row r="456" s="18" customFormat="1"/>
    <row r="457" s="18" customFormat="1"/>
    <row r="458" s="18" customFormat="1"/>
    <row r="459" s="18" customFormat="1"/>
    <row r="460" s="18" customFormat="1"/>
    <row r="461" s="18" customFormat="1"/>
    <row r="462" s="18" customFormat="1"/>
    <row r="463" s="18" customFormat="1"/>
    <row r="464" s="18" customFormat="1"/>
    <row r="465" s="18" customFormat="1"/>
    <row r="466" s="18" customFormat="1"/>
    <row r="467" s="18" customFormat="1"/>
    <row r="468" s="18" customFormat="1"/>
    <row r="469" s="18" customFormat="1"/>
    <row r="470" s="18" customFormat="1"/>
    <row r="471" s="18" customFormat="1"/>
    <row r="472" s="18" customFormat="1"/>
    <row r="473" s="18" customFormat="1"/>
    <row r="474" s="18" customFormat="1"/>
    <row r="475" s="18" customFormat="1"/>
    <row r="476" s="18" customFormat="1"/>
    <row r="477" s="18" customFormat="1"/>
    <row r="478" s="18" customFormat="1"/>
    <row r="479" s="18" customFormat="1"/>
    <row r="480" s="18" customFormat="1"/>
    <row r="481" s="18" customFormat="1"/>
    <row r="482" s="18" customFormat="1"/>
    <row r="483" s="18" customFormat="1"/>
    <row r="484" s="18" customFormat="1"/>
    <row r="485" s="18" customFormat="1"/>
    <row r="486" s="18" customFormat="1"/>
    <row r="487" s="18" customFormat="1"/>
    <row r="488" s="18" customFormat="1"/>
    <row r="489" s="18" customFormat="1"/>
    <row r="490" s="18" customFormat="1"/>
    <row r="491" s="18" customFormat="1"/>
    <row r="492" s="18" customFormat="1"/>
    <row r="493" s="18" customFormat="1"/>
    <row r="494" s="18" customFormat="1"/>
    <row r="495" s="18" customFormat="1"/>
    <row r="496" s="18" customFormat="1"/>
    <row r="497" s="18" customFormat="1"/>
    <row r="498" s="18" customFormat="1"/>
    <row r="499" s="18" customFormat="1"/>
    <row r="500" s="18" customFormat="1"/>
    <row r="501" s="18" customFormat="1"/>
    <row r="502" s="18" customFormat="1"/>
    <row r="503" s="18" customFormat="1"/>
    <row r="504" s="18" customFormat="1"/>
    <row r="505" s="18" customFormat="1"/>
    <row r="506" s="18" customFormat="1"/>
    <row r="507" s="18" customFormat="1"/>
    <row r="508" s="18" customFormat="1"/>
    <row r="509" s="18" customFormat="1"/>
    <row r="510" s="18" customFormat="1"/>
    <row r="511" s="18" customFormat="1"/>
    <row r="512" s="18" customFormat="1"/>
    <row r="513" s="18" customFormat="1"/>
    <row r="514" s="18" customFormat="1"/>
    <row r="515" s="18" customFormat="1"/>
    <row r="516" s="18" customFormat="1"/>
    <row r="517" s="18" customFormat="1"/>
    <row r="518" s="18" customFormat="1"/>
    <row r="519" s="18" customFormat="1"/>
    <row r="520" s="18" customFormat="1"/>
    <row r="521" s="18" customFormat="1"/>
    <row r="522" s="18" customFormat="1"/>
    <row r="523" s="18" customFormat="1"/>
    <row r="524" s="18" customFormat="1"/>
    <row r="525" s="18" customFormat="1"/>
    <row r="526" s="18" customFormat="1"/>
    <row r="527" s="18" customFormat="1"/>
    <row r="528" s="18" customFormat="1"/>
    <row r="529" s="18" customFormat="1"/>
    <row r="530" s="18" customFormat="1"/>
    <row r="531" s="18" customFormat="1"/>
    <row r="532" s="18" customFormat="1"/>
    <row r="533" s="18" customFormat="1"/>
    <row r="534" s="18" customFormat="1"/>
    <row r="535" s="18" customFormat="1"/>
    <row r="536" s="18" customFormat="1"/>
    <row r="537" s="18" customFormat="1"/>
    <row r="538" s="18" customFormat="1"/>
    <row r="539" s="18" customFormat="1"/>
    <row r="540" s="18" customFormat="1"/>
    <row r="541" s="18" customFormat="1"/>
    <row r="542" s="18" customFormat="1"/>
    <row r="543" s="18" customFormat="1"/>
    <row r="544" s="18" customFormat="1"/>
    <row r="545" s="18" customFormat="1"/>
    <row r="546" s="18" customFormat="1"/>
    <row r="547" s="18" customFormat="1"/>
    <row r="548" s="18" customFormat="1"/>
    <row r="549" s="18" customFormat="1"/>
    <row r="550" s="18" customFormat="1"/>
    <row r="551" s="18" customFormat="1"/>
    <row r="552" s="18" customFormat="1"/>
    <row r="553" s="18" customFormat="1"/>
    <row r="554" s="18" customFormat="1"/>
    <row r="555" s="18" customFormat="1"/>
    <row r="556" s="18" customFormat="1"/>
    <row r="557" s="18" customFormat="1"/>
    <row r="558" s="18" customFormat="1"/>
    <row r="559" s="18" customFormat="1"/>
    <row r="560" s="18" customFormat="1"/>
    <row r="561" s="18" customFormat="1"/>
    <row r="562" s="18" customFormat="1"/>
    <row r="563" s="18" customFormat="1"/>
    <row r="564" s="18" customFormat="1"/>
    <row r="565" s="18" customFormat="1"/>
    <row r="566" s="18" customFormat="1"/>
    <row r="567" s="18" customFormat="1"/>
    <row r="568" s="18" customFormat="1"/>
    <row r="569" s="18" customFormat="1"/>
    <row r="570" s="18" customFormat="1"/>
    <row r="571" s="18" customFormat="1"/>
    <row r="572" s="18" customFormat="1"/>
    <row r="573" s="18" customFormat="1"/>
    <row r="574" s="18" customFormat="1"/>
    <row r="575" s="18" customFormat="1"/>
    <row r="576" s="18" customFormat="1"/>
    <row r="577" s="18" customFormat="1"/>
    <row r="578" s="18" customFormat="1"/>
    <row r="579" s="18" customFormat="1"/>
    <row r="580" s="18" customFormat="1"/>
    <row r="581" s="18" customFormat="1"/>
    <row r="582" s="18" customFormat="1"/>
    <row r="583" s="18" customFormat="1"/>
    <row r="584" s="18" customFormat="1"/>
    <row r="585" s="18" customFormat="1"/>
    <row r="586" s="18" customFormat="1"/>
    <row r="587" s="18" customFormat="1"/>
    <row r="588" s="18" customFormat="1"/>
    <row r="589" s="18" customFormat="1"/>
    <row r="590" s="18" customFormat="1"/>
    <row r="591" s="18" customFormat="1"/>
    <row r="592" s="18" customFormat="1"/>
    <row r="593" s="18" customFormat="1"/>
    <row r="594" s="18" customFormat="1"/>
    <row r="595" s="18" customFormat="1"/>
    <row r="596" s="18" customFormat="1"/>
    <row r="597" s="18" customFormat="1"/>
    <row r="598" s="18" customFormat="1"/>
    <row r="599" s="18" customFormat="1"/>
    <row r="600" s="18" customFormat="1"/>
    <row r="601" s="18" customFormat="1"/>
    <row r="602" s="18" customFormat="1"/>
    <row r="603" s="18" customFormat="1"/>
    <row r="604" s="18" customFormat="1"/>
    <row r="605" s="18" customFormat="1"/>
    <row r="606" s="18" customFormat="1"/>
    <row r="607" s="18" customFormat="1"/>
    <row r="608" s="18" customFormat="1"/>
    <row r="609" s="18" customFormat="1"/>
    <row r="610" s="18" customFormat="1"/>
    <row r="611" s="18" customFormat="1"/>
    <row r="612" s="18" customFormat="1"/>
    <row r="613" s="18" customFormat="1"/>
    <row r="614" s="18" customFormat="1"/>
    <row r="615" s="18" customFormat="1"/>
    <row r="616" s="18" customFormat="1"/>
    <row r="617" s="18" customFormat="1"/>
    <row r="618" s="18" customFormat="1"/>
    <row r="619" s="18" customFormat="1"/>
    <row r="620" s="18" customFormat="1"/>
    <row r="621" s="18" customFormat="1"/>
    <row r="622" s="18" customFormat="1"/>
    <row r="623" s="18" customFormat="1"/>
    <row r="624" s="18" customFormat="1"/>
    <row r="625" s="18" customFormat="1"/>
    <row r="626" s="18" customFormat="1"/>
    <row r="627" s="18" customFormat="1"/>
    <row r="628" s="18" customFormat="1"/>
    <row r="629" s="18" customFormat="1"/>
    <row r="630" s="18" customFormat="1"/>
    <row r="631" s="18" customFormat="1"/>
    <row r="632" s="18" customFormat="1"/>
    <row r="633" s="18" customFormat="1"/>
    <row r="634" s="18" customFormat="1"/>
    <row r="635" s="18" customFormat="1"/>
    <row r="636" s="18" customFormat="1"/>
    <row r="637" s="18" customFormat="1"/>
    <row r="638" s="18" customFormat="1"/>
    <row r="639" s="18" customFormat="1"/>
    <row r="640" s="18" customFormat="1"/>
    <row r="641" s="18" customFormat="1"/>
    <row r="642" s="18" customFormat="1"/>
    <row r="643" s="18" customFormat="1"/>
    <row r="644" s="18" customFormat="1"/>
    <row r="645" s="18" customFormat="1"/>
    <row r="646" s="18" customFormat="1"/>
    <row r="647" s="18" customFormat="1"/>
    <row r="648" s="18" customFormat="1"/>
    <row r="649" s="18" customFormat="1"/>
    <row r="650" s="18" customFormat="1"/>
    <row r="651" s="18" customFormat="1"/>
    <row r="652" s="18" customFormat="1"/>
    <row r="653" s="18" customFormat="1"/>
    <row r="654" s="18" customFormat="1"/>
    <row r="655" s="18" customFormat="1"/>
    <row r="656" s="18" customFormat="1"/>
    <row r="657" s="18" customFormat="1"/>
    <row r="658" s="18" customFormat="1"/>
    <row r="659" s="18" customFormat="1"/>
    <row r="660" s="18" customFormat="1"/>
    <row r="661" s="18" customFormat="1"/>
    <row r="662" s="18" customFormat="1"/>
    <row r="663" s="18" customFormat="1"/>
    <row r="664" s="18" customFormat="1"/>
    <row r="665" s="18" customFormat="1"/>
    <row r="666" s="18" customFormat="1"/>
    <row r="667" s="18" customFormat="1"/>
    <row r="668" s="18" customFormat="1"/>
    <row r="669" s="18" customFormat="1"/>
    <row r="670" s="18" customFormat="1"/>
    <row r="671" s="18" customFormat="1"/>
    <row r="672" s="18" customFormat="1"/>
    <row r="673" s="18" customFormat="1"/>
    <row r="674" s="18" customFormat="1"/>
    <row r="675" s="18" customFormat="1"/>
    <row r="676" s="18" customFormat="1"/>
    <row r="677" s="18" customFormat="1"/>
    <row r="678" s="18" customFormat="1"/>
    <row r="679" s="18" customFormat="1"/>
    <row r="680" s="18" customFormat="1"/>
    <row r="681" s="18" customFormat="1"/>
    <row r="682" s="18" customFormat="1"/>
    <row r="683" s="18" customFormat="1"/>
    <row r="684" s="18" customFormat="1"/>
    <row r="685" s="18" customFormat="1"/>
    <row r="686" s="18" customFormat="1"/>
    <row r="687" s="18" customFormat="1"/>
    <row r="688" s="18" customFormat="1"/>
    <row r="689" s="18" customFormat="1"/>
    <row r="690" s="18" customFormat="1"/>
    <row r="691" s="18" customFormat="1"/>
    <row r="692" s="18" customFormat="1"/>
    <row r="693" s="18" customFormat="1"/>
    <row r="694" s="18" customFormat="1"/>
    <row r="695" s="18" customFormat="1"/>
    <row r="696" s="18" customFormat="1"/>
    <row r="697" s="18" customFormat="1"/>
    <row r="698" s="18" customFormat="1"/>
    <row r="699" s="18" customFormat="1"/>
    <row r="700" s="18" customFormat="1"/>
    <row r="701" s="18" customFormat="1"/>
    <row r="702" s="18" customFormat="1"/>
    <row r="703" s="18" customFormat="1"/>
    <row r="704" s="18" customFormat="1"/>
    <row r="705" s="18" customFormat="1"/>
    <row r="706" s="18" customFormat="1"/>
    <row r="707" s="18" customFormat="1"/>
    <row r="708" s="18" customFormat="1"/>
    <row r="709" s="18" customFormat="1"/>
    <row r="710" s="18" customFormat="1"/>
    <row r="711" s="18" customFormat="1"/>
    <row r="712" s="18" customFormat="1"/>
    <row r="713" s="18" customFormat="1"/>
    <row r="714" s="18" customFormat="1"/>
    <row r="715" s="18" customFormat="1"/>
    <row r="716" s="18" customFormat="1"/>
    <row r="717" s="18" customFormat="1"/>
    <row r="718" s="18" customFormat="1"/>
    <row r="719" s="18" customFormat="1"/>
    <row r="720" s="18" customFormat="1"/>
    <row r="721" s="18" customFormat="1"/>
    <row r="722" s="18" customFormat="1"/>
    <row r="723" s="18" customFormat="1"/>
    <row r="724" s="18" customFormat="1"/>
    <row r="725" s="18" customFormat="1"/>
    <row r="726" s="18" customFormat="1"/>
    <row r="727" s="18" customFormat="1"/>
    <row r="728" s="18" customFormat="1"/>
    <row r="729" s="18" customFormat="1"/>
    <row r="730" s="18" customFormat="1"/>
    <row r="731" s="18" customFormat="1"/>
    <row r="732" s="18" customFormat="1"/>
    <row r="733" s="18" customFormat="1"/>
    <row r="734" s="18" customFormat="1"/>
    <row r="735" s="18" customFormat="1"/>
    <row r="736" s="18" customFormat="1"/>
    <row r="737" s="18" customFormat="1"/>
    <row r="738" s="18" customFormat="1"/>
    <row r="739" s="18" customFormat="1"/>
    <row r="740" s="18" customFormat="1"/>
    <row r="741" s="18" customFormat="1"/>
    <row r="742" s="18" customFormat="1"/>
    <row r="743" s="18" customFormat="1"/>
    <row r="744" s="18" customFormat="1"/>
    <row r="745" s="18" customFormat="1"/>
    <row r="746" s="18" customFormat="1"/>
    <row r="747" s="18" customFormat="1"/>
    <row r="748" s="18" customFormat="1"/>
    <row r="749" s="18" customFormat="1"/>
    <row r="750" s="18" customFormat="1"/>
    <row r="751" s="18" customFormat="1"/>
    <row r="752" s="18" customFormat="1"/>
    <row r="753" s="18" customFormat="1"/>
    <row r="754" s="18" customFormat="1"/>
    <row r="755" s="18" customFormat="1"/>
    <row r="756" s="18" customFormat="1"/>
    <row r="757" s="18" customFormat="1"/>
    <row r="758" s="18" customFormat="1"/>
    <row r="759" s="18" customFormat="1"/>
    <row r="760" s="18" customFormat="1"/>
    <row r="761" s="18" customFormat="1"/>
    <row r="762" s="18" customFormat="1"/>
    <row r="763" s="18" customFormat="1"/>
    <row r="764" s="18" customFormat="1"/>
    <row r="765" s="18" customFormat="1"/>
    <row r="766" s="18" customFormat="1"/>
    <row r="767" s="18" customFormat="1"/>
    <row r="768" s="18" customFormat="1"/>
    <row r="769" s="18" customFormat="1"/>
    <row r="770" s="18" customFormat="1"/>
    <row r="771" s="18" customFormat="1"/>
    <row r="772" s="18" customFormat="1"/>
    <row r="773" s="18" customFormat="1"/>
    <row r="774" s="18" customFormat="1"/>
    <row r="775" s="18" customFormat="1"/>
    <row r="776" s="18" customFormat="1"/>
    <row r="777" s="18" customFormat="1"/>
    <row r="778" s="18" customFormat="1"/>
    <row r="779" s="18" customFormat="1"/>
    <row r="780" s="18" customFormat="1"/>
    <row r="781" s="18" customFormat="1"/>
    <row r="782" s="18" customFormat="1"/>
    <row r="783" s="18" customFormat="1"/>
    <row r="784" s="18" customFormat="1"/>
    <row r="785" s="18" customFormat="1"/>
    <row r="786" s="18" customFormat="1"/>
    <row r="787" s="18" customFormat="1"/>
    <row r="788" s="18" customFormat="1"/>
    <row r="789" s="18" customFormat="1"/>
    <row r="790" s="18" customFormat="1"/>
    <row r="791" s="18" customFormat="1"/>
    <row r="792" s="18" customFormat="1"/>
    <row r="793" s="18" customFormat="1"/>
    <row r="794" s="18" customFormat="1"/>
    <row r="795" s="18" customFormat="1"/>
    <row r="796" s="18" customFormat="1"/>
    <row r="797" s="18" customFormat="1"/>
    <row r="798" s="18" customFormat="1"/>
    <row r="799" s="18" customFormat="1"/>
    <row r="800" s="18" customFormat="1"/>
    <row r="801" s="18" customFormat="1"/>
    <row r="802" s="18" customFormat="1"/>
    <row r="803" s="18" customFormat="1"/>
    <row r="804" s="18" customFormat="1"/>
    <row r="805" s="18" customFormat="1"/>
    <row r="806" s="18" customFormat="1"/>
    <row r="807" s="18" customFormat="1"/>
    <row r="808" s="18" customFormat="1"/>
    <row r="809" s="18" customFormat="1"/>
    <row r="810" s="18" customFormat="1"/>
    <row r="811" s="18" customFormat="1"/>
    <row r="812" s="18" customFormat="1"/>
    <row r="813" s="18" customFormat="1"/>
    <row r="814" s="18" customFormat="1"/>
    <row r="815" s="18" customFormat="1"/>
    <row r="816" s="18" customFormat="1"/>
    <row r="817" s="18" customFormat="1"/>
    <row r="818" s="18" customFormat="1"/>
    <row r="819" s="18" customFormat="1"/>
    <row r="820" s="18" customFormat="1"/>
    <row r="821" s="18" customFormat="1"/>
    <row r="822" s="18" customFormat="1"/>
    <row r="823" s="18" customFormat="1"/>
    <row r="824" s="18" customFormat="1"/>
    <row r="825" s="18" customFormat="1"/>
    <row r="826" s="18" customFormat="1"/>
    <row r="827" s="18" customFormat="1"/>
    <row r="828" s="18" customFormat="1"/>
    <row r="829" s="18" customFormat="1"/>
    <row r="830" s="18" customFormat="1"/>
    <row r="831" s="18" customFormat="1"/>
    <row r="832" s="18" customFormat="1"/>
    <row r="833" s="18" customFormat="1"/>
    <row r="834" s="18" customFormat="1"/>
    <row r="835" s="18" customFormat="1"/>
    <row r="836" s="18" customFormat="1"/>
    <row r="837" s="18" customFormat="1"/>
    <row r="838" s="18" customFormat="1"/>
    <row r="839" s="18" customFormat="1"/>
    <row r="840" s="18" customFormat="1"/>
    <row r="841" s="18" customFormat="1"/>
    <row r="842" s="18" customFormat="1"/>
    <row r="843" s="18" customFormat="1"/>
    <row r="844" s="18" customFormat="1"/>
    <row r="845" s="18" customFormat="1"/>
    <row r="846" s="18" customFormat="1"/>
    <row r="847" s="18" customFormat="1"/>
    <row r="848" s="18" customFormat="1"/>
    <row r="849" s="18" customFormat="1"/>
    <row r="850" s="18" customFormat="1"/>
    <row r="851" s="18" customFormat="1"/>
    <row r="852" s="18" customFormat="1"/>
    <row r="853" s="18" customFormat="1"/>
    <row r="854" s="18" customFormat="1"/>
    <row r="855" s="18" customFormat="1"/>
    <row r="856" s="18" customFormat="1"/>
    <row r="857" s="18" customFormat="1"/>
    <row r="858" s="18" customFormat="1"/>
    <row r="859" s="18" customFormat="1"/>
    <row r="860" s="18" customFormat="1"/>
    <row r="861" s="18" customFormat="1"/>
    <row r="862" s="18" customFormat="1"/>
    <row r="863" s="18" customFormat="1"/>
    <row r="864" s="18" customFormat="1"/>
    <row r="865" s="18" customFormat="1"/>
    <row r="866" s="18" customFormat="1"/>
    <row r="867" s="18" customFormat="1"/>
    <row r="868" s="18" customFormat="1"/>
    <row r="869" s="18" customFormat="1"/>
    <row r="870" s="18" customFormat="1"/>
    <row r="871" s="18" customFormat="1"/>
    <row r="872" s="18" customFormat="1"/>
    <row r="873" s="18" customFormat="1"/>
    <row r="874" s="18" customFormat="1"/>
    <row r="875" s="18" customFormat="1"/>
    <row r="876" s="18" customFormat="1"/>
    <row r="877" s="18" customFormat="1"/>
    <row r="878" s="18" customFormat="1"/>
    <row r="879" s="18" customFormat="1"/>
    <row r="880" s="18" customFormat="1"/>
    <row r="881" s="18" customFormat="1"/>
    <row r="882" s="18" customFormat="1"/>
    <row r="883" s="18" customFormat="1"/>
    <row r="884" s="18" customFormat="1"/>
    <row r="885" s="18" customFormat="1"/>
    <row r="886" s="18" customFormat="1"/>
    <row r="887" s="18" customFormat="1"/>
    <row r="888" s="18" customFormat="1"/>
    <row r="889" s="18" customFormat="1"/>
    <row r="890" s="18" customFormat="1"/>
    <row r="891" s="18" customFormat="1"/>
    <row r="892" s="18" customFormat="1"/>
    <row r="893" s="18" customFormat="1"/>
    <row r="894" s="18" customFormat="1"/>
    <row r="895" s="18" customFormat="1"/>
    <row r="896" s="18" customFormat="1"/>
    <row r="897" s="18" customFormat="1"/>
    <row r="898" s="18" customFormat="1"/>
    <row r="899" s="18" customFormat="1"/>
    <row r="900" s="18" customFormat="1"/>
    <row r="901" s="18" customFormat="1"/>
    <row r="902" s="18" customFormat="1"/>
    <row r="903" s="18" customFormat="1"/>
    <row r="904" s="18" customFormat="1"/>
    <row r="905" s="18" customFormat="1"/>
    <row r="906" s="18" customFormat="1"/>
    <row r="907" s="18" customFormat="1"/>
    <row r="908" s="18" customFormat="1"/>
    <row r="909" s="18" customFormat="1"/>
    <row r="910" s="18" customFormat="1"/>
    <row r="911" s="18" customFormat="1"/>
    <row r="912" s="18" customFormat="1"/>
    <row r="913" s="18" customFormat="1"/>
    <row r="914" s="18" customFormat="1"/>
    <row r="915" s="18" customFormat="1"/>
    <row r="916" s="18" customFormat="1"/>
    <row r="917" s="18" customFormat="1"/>
    <row r="918" s="18" customFormat="1"/>
    <row r="919" s="18" customFormat="1"/>
    <row r="920" s="18" customFormat="1"/>
    <row r="921" s="18" customFormat="1"/>
    <row r="922" s="18" customFormat="1"/>
    <row r="923" s="18" customFormat="1"/>
    <row r="924" s="18" customFormat="1"/>
    <row r="925" s="18" customFormat="1"/>
    <row r="926" s="18" customFormat="1"/>
    <row r="927" s="18" customFormat="1"/>
    <row r="928" s="18" customFormat="1"/>
    <row r="929" s="18" customFormat="1"/>
    <row r="930" s="18" customFormat="1"/>
    <row r="931" s="18" customFormat="1"/>
    <row r="932" s="18" customFormat="1"/>
    <row r="933" s="18" customFormat="1"/>
    <row r="934" s="18" customFormat="1"/>
    <row r="935" s="18" customFormat="1"/>
    <row r="936" s="18" customFormat="1"/>
    <row r="937" s="18" customFormat="1"/>
    <row r="938" s="18" customFormat="1"/>
    <row r="939" s="18" customFormat="1"/>
    <row r="940" s="18" customFormat="1"/>
    <row r="941" s="18" customFormat="1"/>
    <row r="942" s="18" customFormat="1"/>
    <row r="943" s="18" customFormat="1"/>
    <row r="944" s="18" customFormat="1"/>
    <row r="945" s="18" customFormat="1"/>
    <row r="946" s="18" customFormat="1"/>
    <row r="947" s="18" customFormat="1"/>
    <row r="948" s="18" customFormat="1"/>
    <row r="949" s="18" customFormat="1"/>
    <row r="950" s="18" customFormat="1"/>
    <row r="951" s="18" customFormat="1"/>
    <row r="952" s="18" customFormat="1"/>
    <row r="953" s="18" customFormat="1"/>
    <row r="954" s="18" customFormat="1"/>
    <row r="955" s="18" customFormat="1"/>
    <row r="956" s="18" customFormat="1"/>
    <row r="957" s="18" customFormat="1"/>
    <row r="958" s="18" customFormat="1"/>
    <row r="959" s="18" customFormat="1"/>
    <row r="960" s="18" customFormat="1"/>
    <row r="961" s="18" customFormat="1"/>
    <row r="962" s="18" customFormat="1"/>
    <row r="963" s="18" customFormat="1"/>
    <row r="964" s="18" customFormat="1"/>
    <row r="965" s="18" customFormat="1"/>
    <row r="966" s="18" customFormat="1"/>
    <row r="967" s="18" customFormat="1"/>
    <row r="968" s="18" customFormat="1"/>
    <row r="969" s="18" customFormat="1"/>
    <row r="970" s="18" customFormat="1"/>
    <row r="971" s="18" customFormat="1"/>
    <row r="972" s="18" customFormat="1"/>
    <row r="973" s="18" customFormat="1"/>
    <row r="974" s="18" customFormat="1"/>
    <row r="975" s="18" customFormat="1"/>
    <row r="976" s="18" customFormat="1"/>
    <row r="977" s="18" customFormat="1"/>
    <row r="978" s="18" customFormat="1"/>
    <row r="979" s="18" customFormat="1"/>
    <row r="980" s="18" customFormat="1"/>
    <row r="981" s="18" customFormat="1"/>
    <row r="982" s="18" customFormat="1"/>
    <row r="983" s="18" customFormat="1"/>
    <row r="984" s="18" customFormat="1"/>
    <row r="985" s="18" customFormat="1"/>
    <row r="986" s="18" customFormat="1"/>
    <row r="987" s="18" customFormat="1"/>
    <row r="988" s="18" customFormat="1"/>
    <row r="989" s="18" customFormat="1"/>
    <row r="990" s="18" customFormat="1"/>
    <row r="991" s="18" customFormat="1"/>
    <row r="992" s="18" customFormat="1"/>
    <row r="993" s="18" customFormat="1"/>
    <row r="994" s="18" customFormat="1"/>
    <row r="995" s="18" customFormat="1"/>
    <row r="996" s="18" customFormat="1"/>
    <row r="997" s="18" customFormat="1"/>
    <row r="998" s="18" customFormat="1"/>
    <row r="999" s="18" customFormat="1"/>
    <row r="1000" s="18" customFormat="1"/>
  </sheetData>
  <phoneticPr fontId="11"/>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08A546C7BB904E9DCFC0348F891A6D" ma:contentTypeVersion="17" ma:contentTypeDescription="新しいドキュメントを作成します。" ma:contentTypeScope="" ma:versionID="08bb30c5ab0393bd81648b6006d90fb4">
  <xsd:schema xmlns:xsd="http://www.w3.org/2001/XMLSchema" xmlns:xs="http://www.w3.org/2001/XMLSchema" xmlns:p="http://schemas.microsoft.com/office/2006/metadata/properties" xmlns:ns2="cc8a1d7b-ea17-411b-99af-8b66091cc8f5" xmlns:ns3="deebe5ee-60d7-4726-a4d5-370890a6b8bb" targetNamespace="http://schemas.microsoft.com/office/2006/metadata/properties" ma:root="true" ma:fieldsID="0105353e1ab01f74cba7de88c5411941" ns2:_="" ns3:_="">
    <xsd:import namespace="cc8a1d7b-ea17-411b-99af-8b66091cc8f5"/>
    <xsd:import namespace="deebe5ee-60d7-4726-a4d5-370890a6b8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a1d7b-ea17-411b-99af-8b66091cc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c40df9da-ea7c-46ae-8b0f-3fe68cb05d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ebe5ee-60d7-4726-a4d5-370890a6b8bb"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4042d11-aa5d-4de4-a8fc-61ae662aa1a0}" ma:internalName="TaxCatchAll" ma:showField="CatchAllData" ma:web="deebe5ee-60d7-4726-a4d5-370890a6b8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ebe5ee-60d7-4726-a4d5-370890a6b8bb" xsi:nil="true"/>
    <_Flow_SignoffStatus xmlns="cc8a1d7b-ea17-411b-99af-8b66091cc8f5" xsi:nil="true"/>
    <lcf76f155ced4ddcb4097134ff3c332f xmlns="cc8a1d7b-ea17-411b-99af-8b66091cc8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3BB6EA-5672-4687-A28E-A4F287B7A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a1d7b-ea17-411b-99af-8b66091cc8f5"/>
    <ds:schemaRef ds:uri="deebe5ee-60d7-4726-a4d5-370890a6b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7DE017-C601-4527-832E-0739EA3C33AA}">
  <ds:schemaRefs>
    <ds:schemaRef ds:uri="http://schemas.microsoft.com/office/2006/metadata/properties"/>
    <ds:schemaRef ds:uri="http://schemas.microsoft.com/office/infopath/2007/PartnerControls"/>
    <ds:schemaRef ds:uri="deebe5ee-60d7-4726-a4d5-370890a6b8bb"/>
    <ds:schemaRef ds:uri="cc8a1d7b-ea17-411b-99af-8b66091cc8f5"/>
  </ds:schemaRefs>
</ds:datastoreItem>
</file>

<file path=customXml/itemProps3.xml><?xml version="1.0" encoding="utf-8"?>
<ds:datastoreItem xmlns:ds="http://schemas.openxmlformats.org/officeDocument/2006/customXml" ds:itemID="{635290A8-53C7-4285-8C45-ACA7E1BC73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記入方法</vt:lpstr>
      <vt:lpstr>入力シート</vt:lpstr>
      <vt:lpstr>入力シート（チャネル）</vt:lpstr>
      <vt:lpstr>要求するアクセス許可一覧</vt:lpstr>
      <vt:lpstr>_選択値マスタ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全体管理者</dc:creator>
  <cp:keywords/>
  <dc:description/>
  <cp:lastModifiedBy>Tsubogou Taiki</cp:lastModifiedBy>
  <cp:revision/>
  <dcterms:created xsi:type="dcterms:W3CDTF">2023-02-14T02:57:58Z</dcterms:created>
  <dcterms:modified xsi:type="dcterms:W3CDTF">2025-12-25T05:55:01Z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2025-05-19T10:31:47Z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fbd4d15b-4748-490f-9c40-352f7d0d10e1</vt:lpwstr>
  </property>
  <property fmtid="{D5CDD505-2E9C-101B-9397-08002B2CF9AE}" pid="7" name="MSIP_Label_defa4170-0d19-0005-0004-bc88714345d2_ActionId">
    <vt:lpwstr>d50a4993-7c7e-4142-92a9-27343ff288d0</vt:lpwstr>
  </property>
  <property fmtid="{D5CDD505-2E9C-101B-9397-08002B2CF9AE}" pid="8" name="MSIP_Label_defa4170-0d19-0005-0004-bc88714345d2_ContentBits">
    <vt:lpwstr>0</vt:lpwstr>
  </property>
  <property fmtid="{D5CDD505-2E9C-101B-9397-08002B2CF9AE}" pid="9" name="MSIP_Label_defa4170-0d19-0005-0004-bc88714345d2_Tag">
    <vt:lpwstr>50, 3, 0, 1</vt:lpwstr>
  </property>
  <property fmtid="{D5CDD505-2E9C-101B-9397-08002B2CF9AE}" pid="10" name="ContentTypeId">
    <vt:lpwstr>0x010100DE08A546C7BB904E9DCFC0348F891A6D</vt:lpwstr>
  </property>
  <property fmtid="{D5CDD505-2E9C-101B-9397-08002B2CF9AE}" pid="11" name="MediaServiceImageTags">
    <vt:lpwstr/>
  </property>
</Properties>
</file>